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3395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Лист1!$B$37:$U$159</definedName>
  </definedNames>
  <calcPr calcId="144525"/>
</workbook>
</file>

<file path=xl/calcChain.xml><?xml version="1.0" encoding="utf-8"?>
<calcChain xmlns="http://schemas.openxmlformats.org/spreadsheetml/2006/main">
  <c r="S111" i="1" l="1"/>
  <c r="S113" i="1"/>
  <c r="S77" i="1"/>
  <c r="S109" i="1"/>
  <c r="U109" i="1" s="1"/>
  <c r="S141" i="1"/>
  <c r="U141" i="1" s="1"/>
  <c r="S140" i="1"/>
  <c r="U140" i="1" s="1"/>
  <c r="S116" i="1"/>
  <c r="U116" i="1" s="1"/>
  <c r="S85" i="1"/>
  <c r="U85" i="1" s="1"/>
  <c r="S52" i="1"/>
  <c r="U52" i="1" s="1"/>
  <c r="S122" i="1"/>
  <c r="U122" i="1" s="1"/>
  <c r="S93" i="1"/>
  <c r="U93" i="1" s="1"/>
  <c r="S53" i="1"/>
  <c r="U53" i="1" s="1"/>
  <c r="S30" i="1"/>
  <c r="U30" i="1" s="1"/>
  <c r="S73" i="1"/>
  <c r="U73" i="1" s="1"/>
  <c r="S44" i="1"/>
  <c r="U44" i="1" s="1"/>
  <c r="V44" i="1" s="1"/>
  <c r="S104" i="1"/>
  <c r="U104" i="1" s="1"/>
  <c r="S69" i="1"/>
  <c r="U69" i="1" s="1"/>
  <c r="S55" i="1"/>
  <c r="U55" i="1" s="1"/>
  <c r="S74" i="1"/>
  <c r="U74" i="1" s="1"/>
  <c r="S131" i="1"/>
  <c r="U131" i="1" s="1"/>
  <c r="S110" i="1"/>
  <c r="U110" i="1" s="1"/>
  <c r="S87" i="1"/>
  <c r="U87" i="1" s="1"/>
  <c r="S34" i="1"/>
  <c r="U34" i="1" s="1"/>
  <c r="S107" i="1"/>
  <c r="U107" i="1" s="1"/>
  <c r="S91" i="1"/>
  <c r="U91" i="1" s="1"/>
  <c r="S92" i="1"/>
  <c r="U92" i="1" s="1"/>
  <c r="U111" i="1"/>
  <c r="S90" i="1"/>
  <c r="U90" i="1" s="1"/>
  <c r="U77" i="1"/>
  <c r="S76" i="1"/>
  <c r="U76" i="1" s="1"/>
  <c r="S59" i="1"/>
  <c r="U59" i="1" s="1"/>
  <c r="S120" i="1"/>
  <c r="U120" i="1" s="1"/>
  <c r="S106" i="1"/>
  <c r="U106" i="1" s="1"/>
  <c r="S71" i="1"/>
  <c r="U71" i="1" s="1"/>
  <c r="S57" i="1"/>
  <c r="U57" i="1" s="1"/>
  <c r="S35" i="1"/>
  <c r="U35" i="1" s="1"/>
  <c r="V35" i="1" s="1"/>
  <c r="S102" i="1"/>
  <c r="U102" i="1" s="1"/>
  <c r="S54" i="1"/>
  <c r="U54" i="1" s="1"/>
  <c r="S97" i="1"/>
  <c r="U97" i="1" s="1"/>
  <c r="S81" i="1"/>
  <c r="U81" i="1" s="1"/>
  <c r="S114" i="1"/>
  <c r="U114" i="1" s="1"/>
  <c r="S83" i="1"/>
  <c r="U83" i="1" s="1"/>
  <c r="S135" i="1"/>
  <c r="U135" i="1" s="1"/>
  <c r="S124" i="1"/>
  <c r="U124" i="1" s="1"/>
  <c r="S130" i="1"/>
  <c r="U130" i="1" s="1"/>
  <c r="S105" i="1"/>
  <c r="U105" i="1" s="1"/>
  <c r="S127" i="1"/>
  <c r="U127" i="1" s="1"/>
  <c r="S84" i="1"/>
  <c r="U84" i="1" s="1"/>
  <c r="S137" i="1"/>
  <c r="U137" i="1" s="1"/>
  <c r="S144" i="1"/>
  <c r="U144" i="1" s="1"/>
  <c r="S45" i="1"/>
  <c r="U45" i="1" s="1"/>
  <c r="V45" i="1" s="1"/>
  <c r="S99" i="1"/>
  <c r="U99" i="1" s="1"/>
  <c r="S39" i="1"/>
  <c r="U39" i="1" s="1"/>
  <c r="V39" i="1" s="1"/>
  <c r="S139" i="1"/>
  <c r="U139" i="1" s="1"/>
  <c r="S134" i="1"/>
  <c r="U134" i="1" s="1"/>
  <c r="S82" i="1"/>
  <c r="U82" i="1" s="1"/>
  <c r="S41" i="1"/>
  <c r="U41" i="1" s="1"/>
  <c r="V41" i="1" s="1"/>
  <c r="S58" i="1"/>
  <c r="U58" i="1" s="1"/>
  <c r="S108" i="1"/>
  <c r="U108" i="1" s="1"/>
  <c r="S61" i="1"/>
  <c r="U61" i="1" s="1"/>
  <c r="S126" i="1"/>
  <c r="U126" i="1" s="1"/>
  <c r="S79" i="1"/>
  <c r="U79" i="1" s="1"/>
  <c r="S136" i="1"/>
  <c r="U136" i="1" s="1"/>
  <c r="S118" i="1"/>
  <c r="U118" i="1" s="1"/>
  <c r="S138" i="1"/>
  <c r="U138" i="1" s="1"/>
  <c r="S42" i="1"/>
  <c r="U42" i="1" s="1"/>
  <c r="V42" i="1" s="1"/>
  <c r="S98" i="1"/>
  <c r="U98" i="1" s="1"/>
  <c r="S115" i="1"/>
  <c r="U115" i="1" s="1"/>
  <c r="S50" i="1"/>
  <c r="U50" i="1" s="1"/>
  <c r="V50" i="1" s="1"/>
  <c r="S64" i="1"/>
  <c r="U64" i="1" s="1"/>
  <c r="S86" i="1"/>
  <c r="U86" i="1" s="1"/>
  <c r="S32" i="1"/>
  <c r="U32" i="1" s="1"/>
  <c r="V32" i="1" s="1"/>
  <c r="S49" i="1"/>
  <c r="U49" i="1" s="1"/>
  <c r="V49" i="1" s="1"/>
  <c r="S48" i="1"/>
  <c r="U48" i="1" s="1"/>
  <c r="V48" i="1" s="1"/>
  <c r="S19" i="1"/>
  <c r="U19" i="1" s="1"/>
  <c r="V19" i="1" s="1"/>
  <c r="S20" i="1"/>
  <c r="U20" i="1" s="1"/>
  <c r="V20" i="1" s="1"/>
  <c r="S26" i="1"/>
  <c r="U26" i="1" s="1"/>
  <c r="S128" i="1"/>
  <c r="U128" i="1" s="1"/>
  <c r="S40" i="1"/>
  <c r="U40" i="1" s="1"/>
  <c r="V40" i="1" s="1"/>
  <c r="S70" i="1"/>
  <c r="U70" i="1" s="1"/>
  <c r="S46" i="1"/>
  <c r="U46" i="1" s="1"/>
  <c r="V46" i="1" s="1"/>
  <c r="S132" i="1"/>
  <c r="U132" i="1" s="1"/>
  <c r="S21" i="1"/>
  <c r="U21" i="1" s="1"/>
  <c r="V21" i="1" s="1"/>
  <c r="S145" i="1"/>
  <c r="U145" i="1" s="1"/>
  <c r="S133" i="1"/>
  <c r="U133" i="1" s="1"/>
  <c r="S121" i="1"/>
  <c r="U121" i="1" s="1"/>
  <c r="S47" i="1"/>
  <c r="U47" i="1" s="1"/>
  <c r="V47" i="1" s="1"/>
  <c r="S96" i="1"/>
  <c r="U96" i="1" s="1"/>
  <c r="S63" i="1"/>
  <c r="U63" i="1" s="1"/>
  <c r="S129" i="1"/>
  <c r="U129" i="1" s="1"/>
  <c r="S68" i="1"/>
  <c r="U68" i="1" s="1"/>
  <c r="S119" i="1"/>
  <c r="U119" i="1" s="1"/>
  <c r="S80" i="1"/>
  <c r="U80" i="1" s="1"/>
  <c r="S88" i="1"/>
  <c r="U88" i="1" s="1"/>
  <c r="S65" i="1"/>
  <c r="U65" i="1" s="1"/>
  <c r="S67" i="1"/>
  <c r="U67" i="1" s="1"/>
  <c r="S103" i="1"/>
  <c r="U103" i="1" s="1"/>
  <c r="S112" i="1"/>
  <c r="U112" i="1" s="1"/>
  <c r="S22" i="1"/>
  <c r="U22" i="1" s="1"/>
  <c r="S43" i="1"/>
  <c r="U43" i="1" s="1"/>
  <c r="V43" i="1" s="1"/>
  <c r="S38" i="1"/>
  <c r="U38" i="1" s="1"/>
  <c r="V38" i="1" s="1"/>
  <c r="S33" i="1"/>
  <c r="U33" i="1" s="1"/>
  <c r="V33" i="1" s="1"/>
  <c r="S66" i="1"/>
  <c r="U66" i="1" s="1"/>
  <c r="S24" i="1"/>
  <c r="U24" i="1" s="1"/>
  <c r="V24" i="1" s="1"/>
  <c r="S95" i="1"/>
  <c r="U95" i="1" s="1"/>
  <c r="S75" i="1"/>
  <c r="U75" i="1" s="1"/>
  <c r="S78" i="1"/>
  <c r="U78" i="1" s="1"/>
  <c r="S31" i="1"/>
  <c r="U31" i="1" s="1"/>
  <c r="V31" i="1" s="1"/>
  <c r="S28" i="1"/>
  <c r="U28" i="1" s="1"/>
  <c r="S36" i="1"/>
  <c r="U36" i="1" s="1"/>
  <c r="V36" i="1" s="1"/>
  <c r="S25" i="1"/>
  <c r="U25" i="1" s="1"/>
  <c r="V25" i="1" s="1"/>
  <c r="S27" i="1"/>
  <c r="U27" i="1" s="1"/>
  <c r="V27" i="1" s="1"/>
  <c r="S62" i="1"/>
  <c r="U62" i="1" s="1"/>
  <c r="S94" i="1"/>
  <c r="U94" i="1" s="1"/>
  <c r="S123" i="1"/>
  <c r="U123" i="1" s="1"/>
  <c r="S143" i="1"/>
  <c r="U143" i="1" s="1"/>
  <c r="S142" i="1"/>
  <c r="U142" i="1" s="1"/>
  <c r="U113" i="1"/>
  <c r="S56" i="1"/>
  <c r="U56" i="1" s="1"/>
  <c r="S117" i="1"/>
  <c r="U117" i="1" s="1"/>
  <c r="S125" i="1"/>
  <c r="U125" i="1" s="1"/>
  <c r="S101" i="1"/>
  <c r="U101" i="1" s="1"/>
  <c r="S51" i="1"/>
  <c r="U51" i="1" s="1"/>
  <c r="V51" i="1" s="1"/>
  <c r="S37" i="1"/>
  <c r="U37" i="1" s="1"/>
  <c r="V37" i="1" s="1"/>
  <c r="S23" i="1"/>
  <c r="U23" i="1" s="1"/>
  <c r="V23" i="1" s="1"/>
  <c r="S72" i="1"/>
  <c r="U72" i="1" s="1"/>
  <c r="S89" i="1"/>
  <c r="U89" i="1" s="1"/>
  <c r="S60" i="1"/>
  <c r="U60" i="1" s="1"/>
  <c r="S29" i="1"/>
  <c r="U29" i="1" s="1"/>
  <c r="V29" i="1" s="1"/>
  <c r="S100" i="1"/>
  <c r="U100" i="1" s="1"/>
  <c r="V28" i="1" l="1"/>
  <c r="V22" i="1"/>
  <c r="V26" i="1"/>
  <c r="V34" i="1"/>
  <c r="V30" i="1"/>
</calcChain>
</file>

<file path=xl/sharedStrings.xml><?xml version="1.0" encoding="utf-8"?>
<sst xmlns="http://schemas.openxmlformats.org/spreadsheetml/2006/main" count="796" uniqueCount="403">
  <si>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</si>
  <si>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</si>
  <si>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</si>
  <si>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</si>
  <si>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</si>
  <si>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</si>
  <si>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</si>
  <si>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</si>
  <si>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</si>
  <si>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</si>
  <si>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Харитонова Анна Владимировна</t>
  </si>
  <si>
    <t>Ефимова Дарья Дмитриевна</t>
  </si>
  <si>
    <t>Падиарова Софья Андреевна</t>
  </si>
  <si>
    <t>Камленко Ксения Сергеевна</t>
  </si>
  <si>
    <t>Григорьев Артур Александрович</t>
  </si>
  <si>
    <t>Димитриева Карина Андреевна</t>
  </si>
  <si>
    <t>Какшанова Анастасия Николаевна</t>
  </si>
  <si>
    <t>Макарова Софья Сергеевна</t>
  </si>
  <si>
    <t>Русскова Анастасия Юрьевна</t>
  </si>
  <si>
    <t>Васильева Лира Владимировна</t>
  </si>
  <si>
    <t>Алексеева Юлия Дмитриевна</t>
  </si>
  <si>
    <t>Андрианова Арина Сергеевна</t>
  </si>
  <si>
    <t>Васильева Мария Александровна</t>
  </si>
  <si>
    <t>Журавель Кристина Евгеньевна</t>
  </si>
  <si>
    <t>Кириллова Дарья Тимуровна</t>
  </si>
  <si>
    <t>Харитонова Александра Сергеевна</t>
  </si>
  <si>
    <t xml:space="preserve">Самарина Мария Алексеевна </t>
  </si>
  <si>
    <t xml:space="preserve">Краснова Екатерина Александровна </t>
  </si>
  <si>
    <t>Кармалова Александра Сергеевна</t>
  </si>
  <si>
    <t>Антонова Софья Александровна</t>
  </si>
  <si>
    <t>Головина Анна Евгеньевна</t>
  </si>
  <si>
    <t>Якимова Дарья Сергеевна</t>
  </si>
  <si>
    <t>Белова Мария Валерьевна</t>
  </si>
  <si>
    <t>Кириллова Александра Викторовна</t>
  </si>
  <si>
    <t>Зеленова Елена Сергеевна</t>
  </si>
  <si>
    <t>Александрова Татьяна Сергеевна</t>
  </si>
  <si>
    <t>Петрова Екатерина Дмитриевна</t>
  </si>
  <si>
    <t>Захарова Регина Андреевна</t>
  </si>
  <si>
    <t>Федорова Марина Владимировна</t>
  </si>
  <si>
    <t>Фадеева Мария Алексеевна</t>
  </si>
  <si>
    <t>Лапина Мария Алексеевна</t>
  </si>
  <si>
    <t>Бушева Варвара Станиславовна</t>
  </si>
  <si>
    <t>Ибрагимова Карина Руслановна</t>
  </si>
  <si>
    <t>Соколова Дарья Денисовна</t>
  </si>
  <si>
    <t>Гребнякова Дарья Александровна</t>
  </si>
  <si>
    <t>Блинов Матвей Александрович</t>
  </si>
  <si>
    <t>Максимова Людмила Васильевна</t>
  </si>
  <si>
    <t>Филиппова Екатерина Геннадьевна</t>
  </si>
  <si>
    <t>Степанова Ксения Игоревна</t>
  </si>
  <si>
    <t>Маркова Анастасия Павловна</t>
  </si>
  <si>
    <t>Макарова Юлия Леонидовна</t>
  </si>
  <si>
    <t>Максимова Наталья Ариэловна</t>
  </si>
  <si>
    <t>Волкова Ксения Николаевна</t>
  </si>
  <si>
    <t>Мочалова Софья Вячеславовна</t>
  </si>
  <si>
    <t>Юдин Илья Андреевич</t>
  </si>
  <si>
    <t>Михайлова Ксения Дмитриевна</t>
  </si>
  <si>
    <t>Епифанова Елизавета Андреевна</t>
  </si>
  <si>
    <t>Дмитриева Таисия Юрьевна</t>
  </si>
  <si>
    <t>Клементьева Мария Валерьевна</t>
  </si>
  <si>
    <t>Никоноров Андрей Валерьевич</t>
  </si>
  <si>
    <t>Полытов Артем Валерианович</t>
  </si>
  <si>
    <t>Боровой Алексей Михайлович</t>
  </si>
  <si>
    <t>Сергеева Мария Сергеевна</t>
  </si>
  <si>
    <t>Николаева Дарья Александровна</t>
  </si>
  <si>
    <t>Данилова Ксения Петровна</t>
  </si>
  <si>
    <t>Прокопьева Анна Сергеевна</t>
  </si>
  <si>
    <t>Анисимова Дарья Андреевна</t>
  </si>
  <si>
    <t>Грачев Кирилл Юрьевич</t>
  </si>
  <si>
    <t>Арапов Алексей Владимирович</t>
  </si>
  <si>
    <t>Авандеев Артем Александрович</t>
  </si>
  <si>
    <t>Архипова Дарья Сергеевна</t>
  </si>
  <si>
    <t>Козлова Зинаида Владимировна</t>
  </si>
  <si>
    <t>Реутин Александр Алексеевич</t>
  </si>
  <si>
    <t>Антонова Александра Владиславовна</t>
  </si>
  <si>
    <t>Ефимова Ирина Эдуардовна</t>
  </si>
  <si>
    <t>Паргунькин Александр Викторович</t>
  </si>
  <si>
    <t>Викторова Анастасия Александровна</t>
  </si>
  <si>
    <t>Мухин Даниил Андреевич</t>
  </si>
  <si>
    <t>Ершова Наталья Алексеевна</t>
  </si>
  <si>
    <t>Соколова Виктория Алексеевна</t>
  </si>
  <si>
    <t>Давыдова Валерия Александровна</t>
  </si>
  <si>
    <t>Пикина Марина Андреевна</t>
  </si>
  <si>
    <t>Чернова Яна Сергеевна</t>
  </si>
  <si>
    <t>Филиппов Влас Игоревич</t>
  </si>
  <si>
    <t>Николаева Валерия Александровна</t>
  </si>
  <si>
    <t>Никифорова Олеся Ильинична</t>
  </si>
  <si>
    <t>Константинова Софья Юрьевна</t>
  </si>
  <si>
    <t>Акимова Дарья Вячеславовна</t>
  </si>
  <si>
    <t>Королькова Карина Андреевна</t>
  </si>
  <si>
    <t>Клевакичев Михаил Андреевич</t>
  </si>
  <si>
    <t>Михайлова Анастасия Владимировна</t>
  </si>
  <si>
    <t>Краснова Яна Эдуардовна</t>
  </si>
  <si>
    <t>Венская Софья Вячеславовна</t>
  </si>
  <si>
    <t>Сергеева Анна Олеговна</t>
  </si>
  <si>
    <t>Ерунова Дарья Сергеевна</t>
  </si>
  <si>
    <t>Сеттарова Каролина Викторовна</t>
  </si>
  <si>
    <t>Викторов Радомир Алексеевич</t>
  </si>
  <si>
    <t>МБОУ "СОШ № 37"</t>
  </si>
  <si>
    <t>МБОУ "СОШ № 30" г.Чебоксары</t>
  </si>
  <si>
    <t>МБОУ "СОШ №53"</t>
  </si>
  <si>
    <t>МБОУ "СОШ № 45"</t>
  </si>
  <si>
    <t xml:space="preserve">МБОУ "СОШ № 2" </t>
  </si>
  <si>
    <t>Лицей №2</t>
  </si>
  <si>
    <t>МБОУ "СОШ № 35"</t>
  </si>
  <si>
    <t>МАОУ "Гимназия №5"</t>
  </si>
  <si>
    <t>МБОУ "СОШ № 7 имени Олега Беспалова"</t>
  </si>
  <si>
    <t>МБОУ "СОШ № 39" г.Чебоксары</t>
  </si>
  <si>
    <t xml:space="preserve">МБОУ "СОШ № 40" </t>
  </si>
  <si>
    <t>МБОУ "СОШ №38"</t>
  </si>
  <si>
    <t>МБОУ "СОШ № 27"</t>
  </si>
  <si>
    <t xml:space="preserve">МБОУ "СОШ № 64" </t>
  </si>
  <si>
    <t>МБОУ "Заволжская СОШ им.М.П.Костиной" г.Чебоксары</t>
  </si>
  <si>
    <t xml:space="preserve"> МБОУ "СОШ №41"</t>
  </si>
  <si>
    <t>МБОУ "СОШ №50"</t>
  </si>
  <si>
    <t>МБОУ "Гимназия №2"</t>
  </si>
  <si>
    <t>МБОУ "СОШ № 48" г. Чебоксары</t>
  </si>
  <si>
    <t>МБОУ "СОШ №49"</t>
  </si>
  <si>
    <t>МБОУ"СОШ №54"</t>
  </si>
  <si>
    <t>МБОУ "СОШ № 56"</t>
  </si>
  <si>
    <t>МБОУ "СОШ № 28" г.Чебоксары</t>
  </si>
  <si>
    <t>МБОУ "СОШ №42"</t>
  </si>
  <si>
    <t>МБОУ "СОШ № 62" г. Чебоксары</t>
  </si>
  <si>
    <t>МАОУ "Лицей №4"</t>
  </si>
  <si>
    <t>МБОУ "СОШ №43"</t>
  </si>
  <si>
    <t>МБОУ "СОШ № 29"</t>
  </si>
  <si>
    <t>БОУ "Чувашский кадетский корпус ПФО имени Героя Советского Союза А.В. Кочетова"</t>
  </si>
  <si>
    <t>МБОУ "СОШ № 22" г. Чебоксары</t>
  </si>
  <si>
    <t>МБОУ "СОШ №31"</t>
  </si>
  <si>
    <t>г. Чебоксары</t>
  </si>
  <si>
    <t>Яковлева Светлана Николаевна</t>
  </si>
  <si>
    <t>Мальцева Светлана Борисовна</t>
  </si>
  <si>
    <t>Сорокина Елена Александровна</t>
  </si>
  <si>
    <t>Новичкова Елена Юрьевна</t>
  </si>
  <si>
    <t>Карама Гелусе Марселевна</t>
  </si>
  <si>
    <t>Зимина Елена Николаевна</t>
  </si>
  <si>
    <t>Зимина Елена Николаевна, Калля Альбина Николаевна</t>
  </si>
  <si>
    <t>Калля Альбина Николаевна, Зимина Елена Николаевна</t>
  </si>
  <si>
    <t>Калля Альбина Николаевна</t>
  </si>
  <si>
    <t>Михалёва Марина Владимировна</t>
  </si>
  <si>
    <t>Михайлова Н.В</t>
  </si>
  <si>
    <t>Николаева Елена Викторовна</t>
  </si>
  <si>
    <t>Старшова Наталья Вадимовна</t>
  </si>
  <si>
    <t>Горашова Надежда Германовна</t>
  </si>
  <si>
    <t>Анисимова Надежда Ефремовна</t>
  </si>
  <si>
    <t>Модина Анастасия Юрьевна</t>
  </si>
  <si>
    <t>Тумакова Елена Алексеевна</t>
  </si>
  <si>
    <t>Андреева Альбина Алексеевна</t>
  </si>
  <si>
    <t>Фадеева Людмила Васильевна</t>
  </si>
  <si>
    <t>Миронов Сергей Николаевич</t>
  </si>
  <si>
    <t>Павлова Людмила Вячеславовна</t>
  </si>
  <si>
    <t>Викентьева Елена Анатольевна</t>
  </si>
  <si>
    <t>Пастухова Ирина Николаевна</t>
  </si>
  <si>
    <t>Васильева Нина Андреевна</t>
  </si>
  <si>
    <t>Вислобокова Марина Юрьевна</t>
  </si>
  <si>
    <t>Николаева Ольга Алексеевна</t>
  </si>
  <si>
    <t>Иванова Татьяна Николаевна</t>
  </si>
  <si>
    <t>Агапова Лариса Гурьевна</t>
  </si>
  <si>
    <t>Белова С.А.</t>
  </si>
  <si>
    <t>Кислова Ольга Валерьевна</t>
  </si>
  <si>
    <t>Архипов Сергей Геннадьевич</t>
  </si>
  <si>
    <t>Алендеева Маргарита Николаевна</t>
  </si>
  <si>
    <t>Чупракова Татьяна Александровна</t>
  </si>
  <si>
    <t>Романова Н.Ю.</t>
  </si>
  <si>
    <t xml:space="preserve">Парфентьева И.И.  </t>
  </si>
  <si>
    <t>Ильина Наталия Германовна</t>
  </si>
  <si>
    <t>Красева Ольга Александровна</t>
  </si>
  <si>
    <t>Сельцова Валентина Ивановна</t>
  </si>
  <si>
    <t>Михайлова Елена Самуиловна</t>
  </si>
  <si>
    <t>Никифорова Татьяна Владимировна</t>
  </si>
  <si>
    <t>Мясникова Валентина Николаевна</t>
  </si>
  <si>
    <t>Погодина Ксения Данииловна</t>
  </si>
  <si>
    <t>Малясова Светлана Владимировна</t>
  </si>
  <si>
    <t>Егорова Елена Артемоновна</t>
  </si>
  <si>
    <t>МБОУ «СОШ №55» г. Чебоксары</t>
  </si>
  <si>
    <t>МБОУ "Гимназия № 4"</t>
  </si>
  <si>
    <t>Кириллова Елена Александровна</t>
  </si>
  <si>
    <t>Березина Екатерина Максимовна</t>
  </si>
  <si>
    <t>Журавлева Софья Александровна</t>
  </si>
  <si>
    <t>Урачаева Еатерина Дмитриевна</t>
  </si>
  <si>
    <t>Семенова Елена Александровна</t>
  </si>
  <si>
    <t>МБОУ "Гимназия №1"</t>
  </si>
  <si>
    <t>Тихонова Зоя Ивановна</t>
  </si>
  <si>
    <t>Павлова Яна Евгеньевна</t>
  </si>
  <si>
    <t>МАОУ "СОШ №61" г. Чебоксары</t>
  </si>
  <si>
    <t>Елагина Татьяна Валентиновна</t>
  </si>
  <si>
    <t>Григорьева Мария Валерьевна</t>
  </si>
  <si>
    <t>Герасимова Жанна  Александровна</t>
  </si>
  <si>
    <t>Смирнова Софья Кузьминична</t>
  </si>
  <si>
    <t>Волкова Ирина Викторовна</t>
  </si>
  <si>
    <t>Ермакова Юлия Евгеньевна</t>
  </si>
  <si>
    <t>МБОУ "Лицей №44" г. Чебоксары</t>
  </si>
  <si>
    <t>Ласточкина Анна Германовна</t>
  </si>
  <si>
    <t>10А</t>
  </si>
  <si>
    <t>Федорова Елена Анатольевна, Абросеева Оксана Владимировна</t>
  </si>
  <si>
    <t>Налютова Татьяна Константиновна</t>
  </si>
  <si>
    <t>10Б</t>
  </si>
  <si>
    <t>Абросеева Оксана Владимировна</t>
  </si>
  <si>
    <t>Прокопьева Татьяна Борисовна</t>
  </si>
  <si>
    <t>Иванова Анастасия Николаевна</t>
  </si>
  <si>
    <t>Григорьева Александра Сергеевна</t>
  </si>
  <si>
    <t>Абросеева Оксана Владимировна, Федорова Елена Анатольевна</t>
  </si>
  <si>
    <t>Смирнова Олеся Юрьвна</t>
  </si>
  <si>
    <t>Корсакова Екатерина Сергеевна</t>
  </si>
  <si>
    <t>10В</t>
  </si>
  <si>
    <t>Максимова диана Дмитриевна</t>
  </si>
  <si>
    <t>Шутова Александра  Викторовна</t>
  </si>
  <si>
    <t>Федорова Елена Анатольевна</t>
  </si>
  <si>
    <t>Степанова Анна Сергеевна</t>
  </si>
  <si>
    <t>МБОУ "Гимназия № 46"</t>
  </si>
  <si>
    <t>Иванова Мария Анатольевна</t>
  </si>
  <si>
    <t>МБОУ "СОШ № 9" г. Чебоксары</t>
  </si>
  <si>
    <t>Бесчастнова Светлана Викторовна</t>
  </si>
  <si>
    <t>Иванова Екатерина Владиславовна</t>
  </si>
  <si>
    <t>МБОУ «СОШ № 18» г.Чебоксары</t>
  </si>
  <si>
    <t>Рыбакова Светлана Афанасьевна</t>
  </si>
  <si>
    <t>Исакова Яна Владимировна</t>
  </si>
  <si>
    <t>Р-794</t>
  </si>
  <si>
    <t>Р-797</t>
  </si>
  <si>
    <t>Р-800</t>
  </si>
  <si>
    <t>Р-792</t>
  </si>
  <si>
    <t>Р-791</t>
  </si>
  <si>
    <t>Р-788</t>
  </si>
  <si>
    <t>Р-796</t>
  </si>
  <si>
    <t>Р-795</t>
  </si>
  <si>
    <t>Р-798</t>
  </si>
  <si>
    <t>Р-793</t>
  </si>
  <si>
    <t>Р-786</t>
  </si>
  <si>
    <t>Р-787</t>
  </si>
  <si>
    <t>Р-789</t>
  </si>
  <si>
    <t>Р-790</t>
  </si>
  <si>
    <t>Р-765</t>
  </si>
  <si>
    <t>Р-758</t>
  </si>
  <si>
    <t>Р-767</t>
  </si>
  <si>
    <t>Р-766</t>
  </si>
  <si>
    <t>Р-761</t>
  </si>
  <si>
    <t>Р-759</t>
  </si>
  <si>
    <t>Р-769</t>
  </si>
  <si>
    <t>Р-760</t>
  </si>
  <si>
    <t>Р-763</t>
  </si>
  <si>
    <t>Р-770</t>
  </si>
  <si>
    <t>Р-757</t>
  </si>
  <si>
    <t>Р-762</t>
  </si>
  <si>
    <t>Р-773</t>
  </si>
  <si>
    <t>Р-784</t>
  </si>
  <si>
    <t>Р-780</t>
  </si>
  <si>
    <t>Р-771</t>
  </si>
  <si>
    <t>Р-772</t>
  </si>
  <si>
    <t>Р-779</t>
  </si>
  <si>
    <t>Р-775</t>
  </si>
  <si>
    <t>Р-777</t>
  </si>
  <si>
    <t>Р-774</t>
  </si>
  <si>
    <t>Р-782</t>
  </si>
  <si>
    <t>Р-781</t>
  </si>
  <si>
    <t>Р-776</t>
  </si>
  <si>
    <t>Р-785</t>
  </si>
  <si>
    <t>Р-783</t>
  </si>
  <si>
    <t>Р-742</t>
  </si>
  <si>
    <t>Р-747</t>
  </si>
  <si>
    <t>Р-745</t>
  </si>
  <si>
    <t>Р-744</t>
  </si>
  <si>
    <t>Р-753</t>
  </si>
  <si>
    <t>Р-743</t>
  </si>
  <si>
    <t>Р-754</t>
  </si>
  <si>
    <t>Р-749</t>
  </si>
  <si>
    <t>Р-755</t>
  </si>
  <si>
    <t>Р-748</t>
  </si>
  <si>
    <t>Р-752</t>
  </si>
  <si>
    <t>Р-811</t>
  </si>
  <si>
    <t>Р-813</t>
  </si>
  <si>
    <t>Р-806</t>
  </si>
  <si>
    <t>Р-808</t>
  </si>
  <si>
    <t>Р-804</t>
  </si>
  <si>
    <t>Р-803</t>
  </si>
  <si>
    <t>Р-802</t>
  </si>
  <si>
    <t>Р-812</t>
  </si>
  <si>
    <t>Р-810</t>
  </si>
  <si>
    <t>Р-801</t>
  </si>
  <si>
    <t>Р-805</t>
  </si>
  <si>
    <t>Р-814</t>
  </si>
  <si>
    <t>Р-815</t>
  </si>
  <si>
    <t>Р-731</t>
  </si>
  <si>
    <t>Р-732</t>
  </si>
  <si>
    <t>Р-726</t>
  </si>
  <si>
    <t>Р-730</t>
  </si>
  <si>
    <t>Р-736</t>
  </si>
  <si>
    <t>Р-738</t>
  </si>
  <si>
    <t>Р-746</t>
  </si>
  <si>
    <t>Р-739</t>
  </si>
  <si>
    <t>Р-728</t>
  </si>
  <si>
    <t>Р-733</t>
  </si>
  <si>
    <t>Р-729</t>
  </si>
  <si>
    <t>Р-740</t>
  </si>
  <si>
    <t>Р-695</t>
  </si>
  <si>
    <t>Р-681</t>
  </si>
  <si>
    <t>Р-686</t>
  </si>
  <si>
    <t>Р-691</t>
  </si>
  <si>
    <t>Р-689</t>
  </si>
  <si>
    <t>Р-683</t>
  </si>
  <si>
    <t>Р-688</t>
  </si>
  <si>
    <t>Р-685</t>
  </si>
  <si>
    <t>Р-692</t>
  </si>
  <si>
    <t>Р-693</t>
  </si>
  <si>
    <t>Р-682</t>
  </si>
  <si>
    <t>Р-694</t>
  </si>
  <si>
    <t>Р-690</t>
  </si>
  <si>
    <t>Р-704</t>
  </si>
  <si>
    <t>Р-703</t>
  </si>
  <si>
    <t>Р-710</t>
  </si>
  <si>
    <t>Р-705</t>
  </si>
  <si>
    <t>Р-702</t>
  </si>
  <si>
    <t>Р-700</t>
  </si>
  <si>
    <t>Р-706</t>
  </si>
  <si>
    <t>Р-708</t>
  </si>
  <si>
    <t>Р-707</t>
  </si>
  <si>
    <t>Р-709</t>
  </si>
  <si>
    <t>Р-697</t>
  </si>
  <si>
    <t>Р-721</t>
  </si>
  <si>
    <t>Р-716</t>
  </si>
  <si>
    <t>Р-715</t>
  </si>
  <si>
    <t>Р-722</t>
  </si>
  <si>
    <t>Р-724</t>
  </si>
  <si>
    <t>Р-714</t>
  </si>
  <si>
    <t>Р-719</t>
  </si>
  <si>
    <t>Р-723</t>
  </si>
  <si>
    <t>Р-717</t>
  </si>
  <si>
    <t>Р-725</t>
  </si>
  <si>
    <t>Р-720</t>
  </si>
  <si>
    <t>Р-737</t>
  </si>
  <si>
    <t>Р-718</t>
  </si>
  <si>
    <t>Николаева Евгения Александровна</t>
  </si>
  <si>
    <t>г.Чебоксары</t>
  </si>
  <si>
    <t>МБОУ "СОШ №40" г.Чебоксары</t>
  </si>
  <si>
    <t xml:space="preserve">Элеонора Сергеевна, Альбина Алексеевна </t>
  </si>
  <si>
    <t>Р-735</t>
  </si>
  <si>
    <t>Р-698</t>
  </si>
  <si>
    <t>Якимова Юлия Вячеславовна</t>
  </si>
  <si>
    <t xml:space="preserve">г.Чебоксары </t>
  </si>
  <si>
    <t>10 Б</t>
  </si>
  <si>
    <t>10 Г</t>
  </si>
  <si>
    <t>Р-699</t>
  </si>
  <si>
    <t>Р-701</t>
  </si>
  <si>
    <t>10 А</t>
  </si>
  <si>
    <t>Козьмина Людмила Сергеевна</t>
  </si>
  <si>
    <t>Р-687</t>
  </si>
  <si>
    <t>Миронов Александр Валерьевич</t>
  </si>
  <si>
    <t>Горшкова Дарья Владимировна г.Чебоксары</t>
  </si>
  <si>
    <t>МАОУ "Лицей №3" г.Чебоксары</t>
  </si>
  <si>
    <t>МАОУ "Лицей №3" г. Чебоксары</t>
  </si>
  <si>
    <t>Р-684</t>
  </si>
  <si>
    <t>Р-734</t>
  </si>
  <si>
    <t>Белкова Дарья Сергеевна</t>
  </si>
  <si>
    <t>Вишнякова Татьяна Михайловна</t>
  </si>
  <si>
    <t>Р-809</t>
  </si>
  <si>
    <t>Резцова Марина Геннадьевна</t>
  </si>
  <si>
    <t>Ольга Николаевна</t>
  </si>
  <si>
    <t>Р-751</t>
  </si>
  <si>
    <t>Савастьянова Дарья Алексеевна</t>
  </si>
  <si>
    <t>МБОУ "СОШ №1" г. Чебоксары</t>
  </si>
  <si>
    <t>Токмалаева Надежда Геннадьевна</t>
  </si>
  <si>
    <t>МБОУ "СОШ №62" г. Чебоксары</t>
  </si>
  <si>
    <t>Р-750</t>
  </si>
  <si>
    <t>Спиридонова Софья Валерьевна</t>
  </si>
  <si>
    <t>Р-764</t>
  </si>
  <si>
    <t>Головин Николай Валерьевич</t>
  </si>
  <si>
    <t>Богданова Ольга Николаевна</t>
  </si>
  <si>
    <t>Р-768</t>
  </si>
  <si>
    <t>Шегурова Анастасия Александровна</t>
  </si>
  <si>
    <t>Р-799</t>
  </si>
  <si>
    <t>Маркитанова Юлия Сергеевна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</si>
  <si>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</si>
  <si>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</si>
  <si>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</si>
  <si>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</si>
  <si>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</si>
  <si>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</si>
  <si>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</si>
  <si>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</si>
  <si>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</si>
  <si>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</si>
  <si>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Р-778</t>
  </si>
  <si>
    <t>Место проведения: г. Чебоксары, ул. Хевешская, 17 МБОУ "СОШ №36" г. Чебоксары</t>
  </si>
  <si>
    <t>Члены жюри: Тимофеева Наталья Юрьевна, учитель русского языка и литературы высшей категории МБОУ "СОШ №19" города Чебоксары</t>
  </si>
  <si>
    <t>Алатырцева Светлана Геннадьевна, учитель русского языка и литературы высшей категории МБОУ "Лицей №3" города Чебоксары</t>
  </si>
  <si>
    <t>Федорова Елена Анатольевна, учитель русского языка и литературы высшей категории МБОУ "Лицей №44" города Чебоксары</t>
  </si>
  <si>
    <t>Богданова Наталия Владимировна, учитель русского языка и литературы высшей категории МБОУ "СОШ №36" города Чебоксары</t>
  </si>
  <si>
    <t>Количество участников: 127</t>
  </si>
  <si>
    <t>Дата проведения: 21.11.2019г.</t>
  </si>
  <si>
    <t>Протокол муниципального этапа всероссийской олимпиады школьников по РУССКОМУ ЯЗЫКУ в 2019-2020 уч.г., 10 класс</t>
  </si>
  <si>
    <t>Председатель жюри: Николаева Елена Викторовна,  учитель русского языка и литературы высшей категории МБОУ "Лицей №2" города Чебоксары</t>
  </si>
  <si>
    <t>Питеркина Татьяна Витальевна, учитель русского языка и литературы высшей категории МАОУ "СОШ №61" города Чебоксары</t>
  </si>
  <si>
    <t>Елагина татьяна Валентиновна, учитель русского языка и литературы высшей категории МАОУ "СОШ №61" города Чебоксары</t>
  </si>
  <si>
    <t>Викентьева Елена Анатольевна, учитель русского языка и литературы первой категории МБОУ "Заволжская СОШ имени М. П. Костиной" города Чебоксары</t>
  </si>
  <si>
    <t>Курняева Наталия Викторовна, учитель русского языка и литературы высшей категории МБОУ "Гимназия №2" города Чебоксары</t>
  </si>
  <si>
    <t>Иванова Татьяна Александровна, учитель русского языка и литературы высшей категории МБОУ "Лицей №3" города Чебоксары</t>
  </si>
  <si>
    <t>Медведева Надежда Владимировна, учитель русского языка и литературв МБОУ "СОШ №64" города Чебоксары</t>
  </si>
  <si>
    <t>Результат</t>
  </si>
  <si>
    <t>Победитель/призер/участник</t>
  </si>
  <si>
    <t>Участник</t>
  </si>
  <si>
    <t>Хлебнова Евгения Андреевна</t>
  </si>
  <si>
    <t>Морозова Софья Александровна</t>
  </si>
  <si>
    <t>Лукина Софья Алексеевна</t>
  </si>
  <si>
    <t>Призер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</si>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</sst>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Font="1" applyBorder="1" applyAlignment="1"/>
    <xf numFmtId="0" fontId="5" fillId="0" borderId="1" xfId="1" applyFont="1" applyBorder="1" applyAlignment="1">
      <alignment horizontal="left"/>
    </xf>
    <xf numFmtId="0" fontId="5" fillId="0" borderId="1" xfId="2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0" fillId="0" borderId="1" xfId="0" applyFont="1" applyFill="1" applyBorder="1" applyAlignment="1"/>
    <xf numFmtId="0" fontId="5" fillId="0" borderId="1" xfId="2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1" fontId="5" fillId="2" borderId="1" xfId="3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1" fontId="5" fillId="0" borderId="1" xfId="3" applyNumberFormat="1" applyFont="1" applyBorder="1" applyAlignment="1">
      <alignment horizontal="left"/>
    </xf>
    <xf numFmtId="1" fontId="5" fillId="0" borderId="1" xfId="3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5" fillId="0" borderId="1" xfId="2" applyFont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5" fillId="0" borderId="1" xfId="4" applyFont="1" applyBorder="1" applyAlignment="1">
      <alignment horizontal="left" wrapText="1"/>
    </xf>
    <xf numFmtId="0" fontId="5" fillId="0" borderId="1" xfId="4" applyFont="1" applyFill="1" applyBorder="1" applyAlignment="1">
      <alignment horizontal="left" wrapText="1"/>
    </xf>
    <xf numFmtId="0" fontId="5" fillId="0" borderId="1" xfId="5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5" fillId="0" borderId="1" xfId="6" applyFont="1" applyBorder="1" applyAlignment="1">
      <alignment horizontal="left" wrapText="1"/>
    </xf>
    <xf numFmtId="0" fontId="0" fillId="3" borderId="1" xfId="1" applyFont="1" applyFill="1" applyBorder="1" applyAlignment="1">
      <alignment horizontal="left" wrapText="1"/>
    </xf>
    <xf numFmtId="0" fontId="0" fillId="0" borderId="1" xfId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left" vertical="top"/>
    </xf>
    <xf numFmtId="49" fontId="5" fillId="0" borderId="1" xfId="1" applyNumberFormat="1" applyFont="1" applyBorder="1" applyAlignment="1">
      <alignment horizontal="left" vertical="top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0" borderId="1" xfId="4" applyFont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0" fillId="0" borderId="1" xfId="5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1" xfId="0" applyBorder="1" applyAlignment="1">
      <alignment horizontal="center" vertical="top"/>
    </xf>
    <xf numFmtId="0" fontId="5" fillId="0" borderId="1" xfId="2" applyFont="1" applyBorder="1" applyAlignment="1">
      <alignment horizontal="center" vertical="top" wrapText="1"/>
    </xf>
    <xf numFmtId="0" fontId="0" fillId="0" borderId="1" xfId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1" applyFont="1" applyBorder="1" applyAlignment="1">
      <alignment horizontal="center" vertical="top" wrapText="1"/>
    </xf>
    <xf numFmtId="0" fontId="0" fillId="0" borderId="1" xfId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5" fillId="2" borderId="1" xfId="3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" fontId="5" fillId="0" borderId="1" xfId="3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5" fillId="0" borderId="1" xfId="5" applyFont="1" applyBorder="1" applyAlignment="1">
      <alignment horizontal="left" vertical="top"/>
    </xf>
    <xf numFmtId="0" fontId="5" fillId="0" borderId="1" xfId="6" applyFont="1" applyBorder="1" applyAlignment="1">
      <alignment horizontal="left" vertical="top" wrapText="1"/>
    </xf>
    <xf numFmtId="0" fontId="6" fillId="4" borderId="1" xfId="1" applyFont="1" applyFill="1" applyBorder="1" applyAlignment="1">
      <alignment horizontal="left" vertical="top" wrapText="1"/>
    </xf>
    <xf numFmtId="0" fontId="0" fillId="0" borderId="1" xfId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1" fontId="5" fillId="2" borderId="1" xfId="3" applyNumberFormat="1" applyFont="1" applyFill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0" fillId="0" borderId="1" xfId="5" applyFont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1" fontId="5" fillId="0" borderId="1" xfId="3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3" borderId="1" xfId="2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5" applyFont="1" applyBorder="1" applyAlignment="1">
      <alignment horizontal="center" vertical="top"/>
    </xf>
    <xf numFmtId="0" fontId="5" fillId="0" borderId="1" xfId="6" applyFont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0" fontId="0" fillId="0" borderId="0" xfId="0" applyFill="1"/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center" vertical="top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1" fontId="5" fillId="0" borderId="1" xfId="1" applyNumberFormat="1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ill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11">
    <cellStyle name="Обычный" xfId="0" builtinId="0"/>
    <cellStyle name="Обычный 2" xfId="5"/>
    <cellStyle name="Обычный 2 2" xfId="9"/>
    <cellStyle name="Обычный 3" xfId="1"/>
    <cellStyle name="Обычный 4" xfId="2"/>
    <cellStyle name="Обычный 4 2" xfId="4"/>
    <cellStyle name="Обычный 4 3" xfId="7"/>
    <cellStyle name="Обычный 5" xfId="3"/>
    <cellStyle name="Обычный 5 2" xfId="10"/>
    <cellStyle name="Обычный 5 3" xfId="8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0"/>
  <sheetViews>
    <sheetView tabSelected="1" topLeftCell="F49" zoomScale="75" zoomScaleNormal="75" workbookViewId="0">
      <selection activeCell="V54" sqref="V54"/>
    </sheetView>
  </sheetViews>
  <sheetFormatPr defaultRowHeight="15" x14ac:dyDescent="0.25"/>
  <cols>
    <col min="1" max="1" width="6.85546875" style="3" customWidth="1"/>
    <col min="2" max="2" width="6.7109375" style="4" bestFit="1" customWidth="1"/>
    <col min="3" max="3" width="29.7109375" style="1" customWidth="1"/>
    <col min="4" max="4" width="12.85546875" style="4" bestFit="1" customWidth="1"/>
    <col min="5" max="5" width="31.85546875" style="1" customWidth="1"/>
    <col min="6" max="6" width="10.140625" style="3" bestFit="1" customWidth="1"/>
    <col min="7" max="7" width="10.42578125" style="3" bestFit="1" customWidth="1"/>
    <col min="8" max="8" width="33.5703125" style="55" customWidth="1"/>
    <col min="9" max="9" width="10.85546875" style="3" customWidth="1"/>
    <col min="10" max="17" width="10.140625" style="3" bestFit="1" customWidth="1"/>
    <col min="18" max="18" width="11.28515625" style="3" bestFit="1" customWidth="1"/>
    <col min="19" max="19" width="8.7109375" style="3" customWidth="1"/>
    <col min="20" max="20" width="9.28515625" style="3" bestFit="1" customWidth="1"/>
    <col min="21" max="21" width="9.85546875" style="3" customWidth="1"/>
    <col min="22" max="22" width="12.140625" style="3" bestFit="1" customWidth="1"/>
  </cols>
  <sheetData>
    <row r="1" spans="1:25" ht="22.5" customHeight="1" x14ac:dyDescent="0.25">
      <c r="A1" s="115" t="s">
        <v>387</v>
      </c>
      <c r="B1" s="113"/>
      <c r="C1" s="113"/>
      <c r="D1" s="112"/>
      <c r="E1" s="114"/>
      <c r="F1" s="114"/>
      <c r="G1" s="114"/>
      <c r="H1" s="114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/>
      <c r="V1"/>
    </row>
    <row r="2" spans="1:25" x14ac:dyDescent="0.25">
      <c r="A2" s="116"/>
      <c r="B2" s="47"/>
      <c r="C2" s="47"/>
      <c r="D2" s="46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/>
      <c r="V2"/>
    </row>
    <row r="3" spans="1:25" x14ac:dyDescent="0.25">
      <c r="A3" s="109" t="s">
        <v>385</v>
      </c>
      <c r="B3" s="110"/>
      <c r="C3" s="47"/>
      <c r="D3" s="46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2"/>
      <c r="V3" s="2"/>
      <c r="W3" s="2"/>
      <c r="X3" s="2"/>
      <c r="Y3" s="2"/>
    </row>
    <row r="4" spans="1:25" x14ac:dyDescent="0.25">
      <c r="A4" s="109" t="s">
        <v>386</v>
      </c>
      <c r="B4" s="47"/>
      <c r="C4" s="47"/>
      <c r="D4" s="46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/>
      <c r="V4"/>
    </row>
    <row r="5" spans="1:25" x14ac:dyDescent="0.25">
      <c r="A5" s="109" t="s">
        <v>380</v>
      </c>
      <c r="B5" s="47"/>
      <c r="C5" s="47"/>
      <c r="D5" s="46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/>
      <c r="V5"/>
    </row>
    <row r="6" spans="1:25" x14ac:dyDescent="0.25">
      <c r="A6" s="109" t="s">
        <v>388</v>
      </c>
      <c r="B6" s="47"/>
      <c r="C6" s="47"/>
      <c r="D6" s="46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/>
      <c r="V6"/>
    </row>
    <row r="7" spans="1:25" x14ac:dyDescent="0.25">
      <c r="A7" s="109" t="s">
        <v>381</v>
      </c>
      <c r="B7" s="47"/>
      <c r="C7" s="47"/>
      <c r="D7" s="46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/>
      <c r="V7"/>
    </row>
    <row r="8" spans="1:25" x14ac:dyDescent="0.25">
      <c r="A8" s="109" t="s">
        <v>382</v>
      </c>
      <c r="B8" s="111"/>
      <c r="C8" s="47"/>
      <c r="D8" s="46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90"/>
      <c r="V8" s="90"/>
      <c r="W8" s="90"/>
      <c r="X8" s="90"/>
      <c r="Y8" s="90"/>
    </row>
    <row r="9" spans="1:25" x14ac:dyDescent="0.25">
      <c r="A9" s="109" t="s">
        <v>383</v>
      </c>
      <c r="B9" s="47"/>
      <c r="C9" s="47"/>
      <c r="D9" s="46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/>
      <c r="V9"/>
    </row>
    <row r="10" spans="1:25" x14ac:dyDescent="0.25">
      <c r="A10" s="109" t="s">
        <v>384</v>
      </c>
      <c r="B10" s="47"/>
      <c r="C10" s="47"/>
      <c r="D10" s="46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/>
      <c r="V10"/>
    </row>
    <row r="11" spans="1:25" x14ac:dyDescent="0.25">
      <c r="A11" s="109" t="s">
        <v>389</v>
      </c>
      <c r="B11" s="47"/>
      <c r="C11" s="47"/>
      <c r="D11" s="4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/>
      <c r="V11"/>
    </row>
    <row r="12" spans="1:25" x14ac:dyDescent="0.25">
      <c r="A12" s="109" t="s">
        <v>390</v>
      </c>
      <c r="B12" s="47"/>
      <c r="C12" s="47"/>
      <c r="D12" s="46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/>
      <c r="V12"/>
    </row>
    <row r="13" spans="1:25" x14ac:dyDescent="0.25">
      <c r="A13" s="109" t="s">
        <v>391</v>
      </c>
      <c r="B13" s="47"/>
      <c r="C13" s="47"/>
      <c r="D13" s="46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/>
      <c r="V13"/>
    </row>
    <row r="14" spans="1:25" x14ac:dyDescent="0.25">
      <c r="A14" s="109" t="s">
        <v>392</v>
      </c>
      <c r="B14" s="47"/>
      <c r="C14" s="47"/>
      <c r="D14" s="46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/>
      <c r="V14"/>
    </row>
    <row r="15" spans="1:25" x14ac:dyDescent="0.25">
      <c r="A15" s="109" t="s">
        <v>393</v>
      </c>
      <c r="B15" s="47"/>
      <c r="C15" s="47"/>
      <c r="D15" s="46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/>
      <c r="V15"/>
    </row>
    <row r="16" spans="1:25" x14ac:dyDescent="0.25">
      <c r="A16" s="109" t="s">
        <v>394</v>
      </c>
      <c r="B16" s="47"/>
      <c r="C16" s="47"/>
      <c r="D16" s="46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/>
      <c r="V16"/>
    </row>
    <row r="17" spans="1:25" x14ac:dyDescent="0.25">
      <c r="A17" s="108"/>
      <c r="B17" s="47"/>
      <c r="C17" s="47"/>
      <c r="D17" s="46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/>
      <c r="V17"/>
    </row>
    <row r="18" spans="1:25" ht="60" x14ac:dyDescent="0.25">
      <c r="A18" s="82" t="s">
        <v>0</v>
      </c>
      <c r="B18" s="83" t="s">
        <v>1</v>
      </c>
      <c r="C18" s="84" t="s">
        <v>2</v>
      </c>
      <c r="D18" s="83" t="s">
        <v>3</v>
      </c>
      <c r="E18" s="84" t="s">
        <v>4</v>
      </c>
      <c r="F18" s="82" t="s">
        <v>5</v>
      </c>
      <c r="G18" s="82" t="s">
        <v>6</v>
      </c>
      <c r="H18" s="82" t="s">
        <v>7</v>
      </c>
      <c r="I18" s="82" t="s">
        <v>369</v>
      </c>
      <c r="J18" s="82" t="s">
        <v>370</v>
      </c>
      <c r="K18" s="82" t="s">
        <v>371</v>
      </c>
      <c r="L18" s="82" t="s">
        <v>372</v>
      </c>
      <c r="M18" s="82" t="s">
        <v>373</v>
      </c>
      <c r="N18" s="82" t="s">
        <v>374</v>
      </c>
      <c r="O18" s="82" t="s">
        <v>375</v>
      </c>
      <c r="P18" s="82" t="s">
        <v>376</v>
      </c>
      <c r="Q18" s="82" t="s">
        <v>377</v>
      </c>
      <c r="R18" s="82" t="s">
        <v>378</v>
      </c>
      <c r="S18" s="82" t="s">
        <v>8</v>
      </c>
      <c r="T18" s="82" t="s">
        <v>9</v>
      </c>
      <c r="U18" s="83" t="s">
        <v>395</v>
      </c>
      <c r="V18" s="83" t="s">
        <v>396</v>
      </c>
    </row>
    <row r="19" spans="1:25" ht="30" x14ac:dyDescent="0.25">
      <c r="A19" s="15">
        <v>1</v>
      </c>
      <c r="B19" s="18" t="s">
        <v>315</v>
      </c>
      <c r="C19" s="22" t="s">
        <v>80</v>
      </c>
      <c r="D19" s="16" t="s">
        <v>128</v>
      </c>
      <c r="E19" s="22" t="s">
        <v>122</v>
      </c>
      <c r="F19" s="15">
        <v>10</v>
      </c>
      <c r="G19" s="15">
        <v>10</v>
      </c>
      <c r="H19" s="22" t="s">
        <v>163</v>
      </c>
      <c r="I19" s="67">
        <v>0</v>
      </c>
      <c r="J19" s="67">
        <v>3</v>
      </c>
      <c r="K19" s="67">
        <v>3</v>
      </c>
      <c r="L19" s="67">
        <v>6</v>
      </c>
      <c r="M19" s="67">
        <v>4</v>
      </c>
      <c r="N19" s="67">
        <v>9</v>
      </c>
      <c r="O19" s="48">
        <v>9</v>
      </c>
      <c r="P19" s="48">
        <v>7</v>
      </c>
      <c r="Q19" s="48">
        <v>12</v>
      </c>
      <c r="R19" s="48">
        <v>9</v>
      </c>
      <c r="S19" s="48">
        <f t="shared" ref="S19:S50" si="0">SUM(I19:R19)</f>
        <v>62</v>
      </c>
      <c r="T19" s="48">
        <v>72</v>
      </c>
      <c r="U19" s="66">
        <f t="shared" ref="U19:U50" si="1">S19/T19*100</f>
        <v>86.111111111111114</v>
      </c>
      <c r="V19" s="88" t="str">
        <f t="shared" ref="V19:V34" si="2">IF(U19&gt;=80,"Победитель",IF(U19&lt;50, "Участник","Призёр"))</f>
        <v>Победитель</v>
      </c>
    </row>
    <row r="20" spans="1:25" s="90" customFormat="1" x14ac:dyDescent="0.25">
      <c r="A20" s="19">
        <v>2</v>
      </c>
      <c r="B20" s="11" t="s">
        <v>302</v>
      </c>
      <c r="C20" s="31" t="s">
        <v>81</v>
      </c>
      <c r="D20" s="11" t="s">
        <v>128</v>
      </c>
      <c r="E20" s="31" t="s">
        <v>122</v>
      </c>
      <c r="F20" s="19">
        <v>10</v>
      </c>
      <c r="G20" s="19">
        <v>10</v>
      </c>
      <c r="H20" s="43" t="s">
        <v>163</v>
      </c>
      <c r="I20" s="76">
        <v>2</v>
      </c>
      <c r="J20" s="76">
        <v>3</v>
      </c>
      <c r="K20" s="76">
        <v>0</v>
      </c>
      <c r="L20" s="76">
        <v>8</v>
      </c>
      <c r="M20" s="76">
        <v>5</v>
      </c>
      <c r="N20" s="76">
        <v>6</v>
      </c>
      <c r="O20" s="88">
        <v>9</v>
      </c>
      <c r="P20" s="88">
        <v>7</v>
      </c>
      <c r="Q20" s="88">
        <v>12</v>
      </c>
      <c r="R20" s="88">
        <v>9</v>
      </c>
      <c r="S20" s="88">
        <f t="shared" si="0"/>
        <v>61</v>
      </c>
      <c r="T20" s="88">
        <v>72</v>
      </c>
      <c r="U20" s="89">
        <f t="shared" si="1"/>
        <v>84.722222222222214</v>
      </c>
      <c r="V20" s="88" t="str">
        <f t="shared" si="2"/>
        <v>Победитель</v>
      </c>
      <c r="W20"/>
      <c r="X20"/>
      <c r="Y20"/>
    </row>
    <row r="21" spans="1:25" x14ac:dyDescent="0.25">
      <c r="A21" s="15">
        <v>3</v>
      </c>
      <c r="B21" s="7" t="s">
        <v>269</v>
      </c>
      <c r="C21" s="8" t="s">
        <v>88</v>
      </c>
      <c r="D21" s="7" t="s">
        <v>128</v>
      </c>
      <c r="E21" s="8" t="s">
        <v>123</v>
      </c>
      <c r="F21" s="15">
        <v>10</v>
      </c>
      <c r="G21" s="15">
        <v>10</v>
      </c>
      <c r="H21" s="23" t="s">
        <v>164</v>
      </c>
      <c r="I21" s="70">
        <v>0</v>
      </c>
      <c r="J21" s="70">
        <v>4</v>
      </c>
      <c r="K21" s="70">
        <v>2</v>
      </c>
      <c r="L21" s="70">
        <v>7</v>
      </c>
      <c r="M21" s="70">
        <v>6</v>
      </c>
      <c r="N21" s="70">
        <v>6</v>
      </c>
      <c r="O21" s="48">
        <v>8</v>
      </c>
      <c r="P21" s="48">
        <v>7</v>
      </c>
      <c r="Q21" s="48">
        <v>12</v>
      </c>
      <c r="R21" s="48">
        <v>9</v>
      </c>
      <c r="S21" s="48">
        <f t="shared" si="0"/>
        <v>61</v>
      </c>
      <c r="T21" s="48">
        <v>72</v>
      </c>
      <c r="U21" s="66">
        <f t="shared" si="1"/>
        <v>84.722222222222214</v>
      </c>
      <c r="V21" s="48" t="str">
        <f t="shared" si="2"/>
        <v>Победитель</v>
      </c>
    </row>
    <row r="22" spans="1:25" x14ac:dyDescent="0.25">
      <c r="A22" s="19">
        <v>4</v>
      </c>
      <c r="B22" s="11" t="s">
        <v>319</v>
      </c>
      <c r="C22" s="30" t="s">
        <v>182</v>
      </c>
      <c r="D22" s="7" t="s">
        <v>128</v>
      </c>
      <c r="E22" s="30" t="s">
        <v>183</v>
      </c>
      <c r="F22" s="15">
        <v>10</v>
      </c>
      <c r="G22" s="15">
        <v>10</v>
      </c>
      <c r="H22" s="56" t="s">
        <v>184</v>
      </c>
      <c r="I22" s="15">
        <v>0</v>
      </c>
      <c r="J22" s="15">
        <v>3</v>
      </c>
      <c r="K22" s="15">
        <v>1</v>
      </c>
      <c r="L22" s="15">
        <v>8</v>
      </c>
      <c r="M22" s="15">
        <v>4</v>
      </c>
      <c r="N22" s="15">
        <v>9</v>
      </c>
      <c r="O22" s="48">
        <v>9</v>
      </c>
      <c r="P22" s="48">
        <v>5</v>
      </c>
      <c r="Q22" s="48">
        <v>12</v>
      </c>
      <c r="R22" s="48">
        <v>9</v>
      </c>
      <c r="S22" s="48">
        <f t="shared" si="0"/>
        <v>60</v>
      </c>
      <c r="T22" s="48">
        <v>72</v>
      </c>
      <c r="U22" s="66">
        <f t="shared" si="1"/>
        <v>83.333333333333343</v>
      </c>
      <c r="V22" s="48" t="str">
        <f t="shared" si="2"/>
        <v>Победитель</v>
      </c>
    </row>
    <row r="23" spans="1:25" x14ac:dyDescent="0.25">
      <c r="A23" s="15">
        <v>5</v>
      </c>
      <c r="B23" s="11" t="s">
        <v>286</v>
      </c>
      <c r="C23" s="6" t="s">
        <v>398</v>
      </c>
      <c r="D23" s="5" t="s">
        <v>128</v>
      </c>
      <c r="E23" s="6" t="s">
        <v>359</v>
      </c>
      <c r="F23" s="48" t="s">
        <v>192</v>
      </c>
      <c r="G23" s="48">
        <v>10</v>
      </c>
      <c r="H23" s="58" t="s">
        <v>161</v>
      </c>
      <c r="I23" s="48">
        <v>2</v>
      </c>
      <c r="J23" s="48">
        <v>4</v>
      </c>
      <c r="K23" s="48">
        <v>3</v>
      </c>
      <c r="L23" s="48">
        <v>8</v>
      </c>
      <c r="M23" s="48">
        <v>6</v>
      </c>
      <c r="N23" s="48">
        <v>2</v>
      </c>
      <c r="O23" s="48">
        <v>9</v>
      </c>
      <c r="P23" s="48">
        <v>6</v>
      </c>
      <c r="Q23" s="48">
        <v>12</v>
      </c>
      <c r="R23" s="48">
        <v>8</v>
      </c>
      <c r="S23" s="48">
        <f t="shared" si="0"/>
        <v>60</v>
      </c>
      <c r="T23" s="48">
        <v>72</v>
      </c>
      <c r="U23" s="66">
        <f t="shared" si="1"/>
        <v>83.333333333333343</v>
      </c>
      <c r="V23" s="48" t="str">
        <f t="shared" si="2"/>
        <v>Победитель</v>
      </c>
    </row>
    <row r="24" spans="1:25" ht="30" x14ac:dyDescent="0.25">
      <c r="A24" s="19">
        <v>6</v>
      </c>
      <c r="B24" s="7" t="s">
        <v>255</v>
      </c>
      <c r="C24" s="9" t="s">
        <v>191</v>
      </c>
      <c r="D24" s="7" t="s">
        <v>128</v>
      </c>
      <c r="E24" s="9" t="s">
        <v>190</v>
      </c>
      <c r="F24" s="49" t="s">
        <v>192</v>
      </c>
      <c r="G24" s="50">
        <v>10</v>
      </c>
      <c r="H24" s="24" t="s">
        <v>193</v>
      </c>
      <c r="I24" s="49">
        <v>0</v>
      </c>
      <c r="J24" s="49">
        <v>5</v>
      </c>
      <c r="K24" s="49">
        <v>2</v>
      </c>
      <c r="L24" s="49">
        <v>6</v>
      </c>
      <c r="M24" s="49">
        <v>6</v>
      </c>
      <c r="N24" s="49">
        <v>7</v>
      </c>
      <c r="O24" s="48">
        <v>9</v>
      </c>
      <c r="P24" s="48">
        <v>7</v>
      </c>
      <c r="Q24" s="48">
        <v>8</v>
      </c>
      <c r="R24" s="48">
        <v>10</v>
      </c>
      <c r="S24" s="48">
        <f t="shared" si="0"/>
        <v>60</v>
      </c>
      <c r="T24" s="48">
        <v>72</v>
      </c>
      <c r="U24" s="66">
        <f t="shared" si="1"/>
        <v>83.333333333333343</v>
      </c>
      <c r="V24" s="48" t="str">
        <f t="shared" si="2"/>
        <v>Победитель</v>
      </c>
    </row>
    <row r="25" spans="1:25" ht="30" x14ac:dyDescent="0.25">
      <c r="A25" s="15">
        <v>7</v>
      </c>
      <c r="B25" s="7" t="s">
        <v>264</v>
      </c>
      <c r="C25" s="9" t="s">
        <v>204</v>
      </c>
      <c r="D25" s="7" t="s">
        <v>128</v>
      </c>
      <c r="E25" s="9" t="s">
        <v>190</v>
      </c>
      <c r="F25" s="49" t="s">
        <v>192</v>
      </c>
      <c r="G25" s="50">
        <v>10</v>
      </c>
      <c r="H25" s="24" t="s">
        <v>193</v>
      </c>
      <c r="I25" s="49">
        <v>0</v>
      </c>
      <c r="J25" s="49">
        <v>4</v>
      </c>
      <c r="K25" s="49">
        <v>4</v>
      </c>
      <c r="L25" s="49">
        <v>5</v>
      </c>
      <c r="M25" s="49">
        <v>6</v>
      </c>
      <c r="N25" s="49">
        <v>6</v>
      </c>
      <c r="O25" s="48">
        <v>9</v>
      </c>
      <c r="P25" s="48">
        <v>4</v>
      </c>
      <c r="Q25" s="48">
        <v>12</v>
      </c>
      <c r="R25" s="48">
        <v>9</v>
      </c>
      <c r="S25" s="48">
        <f t="shared" si="0"/>
        <v>59</v>
      </c>
      <c r="T25" s="48">
        <v>72</v>
      </c>
      <c r="U25" s="66">
        <f t="shared" si="1"/>
        <v>81.944444444444443</v>
      </c>
      <c r="V25" s="48" t="str">
        <f t="shared" si="2"/>
        <v>Победитель</v>
      </c>
    </row>
    <row r="26" spans="1:25" x14ac:dyDescent="0.25">
      <c r="A26" s="19">
        <v>8</v>
      </c>
      <c r="B26" s="7" t="s">
        <v>272</v>
      </c>
      <c r="C26" s="10" t="s">
        <v>82</v>
      </c>
      <c r="D26" s="7" t="s">
        <v>128</v>
      </c>
      <c r="E26" s="10" t="s">
        <v>122</v>
      </c>
      <c r="F26" s="15">
        <v>10</v>
      </c>
      <c r="G26" s="15">
        <v>10</v>
      </c>
      <c r="H26" s="22" t="s">
        <v>163</v>
      </c>
      <c r="I26" s="67">
        <v>0</v>
      </c>
      <c r="J26" s="67">
        <v>4</v>
      </c>
      <c r="K26" s="67">
        <v>2</v>
      </c>
      <c r="L26" s="67">
        <v>5</v>
      </c>
      <c r="M26" s="67">
        <v>4</v>
      </c>
      <c r="N26" s="67">
        <v>9</v>
      </c>
      <c r="O26" s="48">
        <v>8</v>
      </c>
      <c r="P26" s="48">
        <v>7</v>
      </c>
      <c r="Q26" s="48">
        <v>11</v>
      </c>
      <c r="R26" s="48">
        <v>9</v>
      </c>
      <c r="S26" s="48">
        <f t="shared" si="0"/>
        <v>59</v>
      </c>
      <c r="T26" s="48">
        <v>72</v>
      </c>
      <c r="U26" s="66">
        <f t="shared" si="1"/>
        <v>81.944444444444443</v>
      </c>
      <c r="V26" s="48" t="str">
        <f t="shared" si="2"/>
        <v>Победитель</v>
      </c>
    </row>
    <row r="27" spans="1:25" ht="30" x14ac:dyDescent="0.25">
      <c r="A27" s="15">
        <v>9</v>
      </c>
      <c r="B27" s="7" t="s">
        <v>239</v>
      </c>
      <c r="C27" s="33" t="s">
        <v>205</v>
      </c>
      <c r="D27" s="7" t="s">
        <v>128</v>
      </c>
      <c r="E27" s="9" t="s">
        <v>190</v>
      </c>
      <c r="F27" s="52" t="s">
        <v>192</v>
      </c>
      <c r="G27" s="53">
        <v>10</v>
      </c>
      <c r="H27" s="64" t="s">
        <v>206</v>
      </c>
      <c r="I27" s="79">
        <v>0</v>
      </c>
      <c r="J27" s="79">
        <v>4</v>
      </c>
      <c r="K27" s="79">
        <v>0</v>
      </c>
      <c r="L27" s="79">
        <v>6</v>
      </c>
      <c r="M27" s="79">
        <v>6</v>
      </c>
      <c r="N27" s="79">
        <v>8</v>
      </c>
      <c r="O27" s="48">
        <v>8</v>
      </c>
      <c r="P27" s="48">
        <v>6</v>
      </c>
      <c r="Q27" s="48">
        <v>11</v>
      </c>
      <c r="R27" s="48">
        <v>9</v>
      </c>
      <c r="S27" s="48">
        <f t="shared" si="0"/>
        <v>58</v>
      </c>
      <c r="T27" s="48">
        <v>72</v>
      </c>
      <c r="U27" s="66">
        <f t="shared" si="1"/>
        <v>80.555555555555557</v>
      </c>
      <c r="V27" s="48" t="str">
        <f t="shared" si="2"/>
        <v>Победитель</v>
      </c>
    </row>
    <row r="28" spans="1:25" ht="30" x14ac:dyDescent="0.25">
      <c r="A28" s="19">
        <v>10</v>
      </c>
      <c r="B28" s="7" t="s">
        <v>224</v>
      </c>
      <c r="C28" s="9" t="s">
        <v>201</v>
      </c>
      <c r="D28" s="7" t="s">
        <v>128</v>
      </c>
      <c r="E28" s="9" t="s">
        <v>190</v>
      </c>
      <c r="F28" s="49" t="s">
        <v>195</v>
      </c>
      <c r="G28" s="50">
        <v>10</v>
      </c>
      <c r="H28" s="40" t="s">
        <v>200</v>
      </c>
      <c r="I28" s="75">
        <v>0</v>
      </c>
      <c r="J28" s="75">
        <v>3</v>
      </c>
      <c r="K28" s="75">
        <v>3</v>
      </c>
      <c r="L28" s="75">
        <v>7</v>
      </c>
      <c r="M28" s="75">
        <v>4</v>
      </c>
      <c r="N28" s="75">
        <v>6</v>
      </c>
      <c r="O28" s="48">
        <v>8</v>
      </c>
      <c r="P28" s="48">
        <v>7</v>
      </c>
      <c r="Q28" s="48">
        <v>11</v>
      </c>
      <c r="R28" s="48">
        <v>9</v>
      </c>
      <c r="S28" s="48">
        <f t="shared" si="0"/>
        <v>58</v>
      </c>
      <c r="T28" s="48">
        <v>72</v>
      </c>
      <c r="U28" s="66">
        <f t="shared" si="1"/>
        <v>80.555555555555557</v>
      </c>
      <c r="V28" s="48" t="str">
        <f t="shared" si="2"/>
        <v>Победитель</v>
      </c>
    </row>
    <row r="29" spans="1:25" x14ac:dyDescent="0.25">
      <c r="A29" s="15">
        <v>11</v>
      </c>
      <c r="B29" s="11" t="s">
        <v>367</v>
      </c>
      <c r="C29" s="6" t="s">
        <v>368</v>
      </c>
      <c r="D29" s="5" t="s">
        <v>128</v>
      </c>
      <c r="E29" s="6" t="s">
        <v>359</v>
      </c>
      <c r="F29" s="48" t="s">
        <v>192</v>
      </c>
      <c r="G29" s="48">
        <v>10</v>
      </c>
      <c r="H29" s="58" t="s">
        <v>161</v>
      </c>
      <c r="I29" s="48">
        <v>0</v>
      </c>
      <c r="J29" s="48">
        <v>5</v>
      </c>
      <c r="K29" s="48">
        <v>1</v>
      </c>
      <c r="L29" s="48">
        <v>6</v>
      </c>
      <c r="M29" s="48">
        <v>6</v>
      </c>
      <c r="N29" s="48">
        <v>2</v>
      </c>
      <c r="O29" s="48">
        <v>9</v>
      </c>
      <c r="P29" s="48">
        <v>7</v>
      </c>
      <c r="Q29" s="48">
        <v>12</v>
      </c>
      <c r="R29" s="48">
        <v>10</v>
      </c>
      <c r="S29" s="48">
        <f t="shared" si="0"/>
        <v>58</v>
      </c>
      <c r="T29" s="48">
        <v>72</v>
      </c>
      <c r="U29" s="66">
        <f t="shared" si="1"/>
        <v>80.555555555555557</v>
      </c>
      <c r="V29" s="48" t="str">
        <f t="shared" si="2"/>
        <v>Победитель</v>
      </c>
    </row>
    <row r="30" spans="1:25" x14ac:dyDescent="0.25">
      <c r="A30" s="19">
        <v>12</v>
      </c>
      <c r="B30" s="11" t="s">
        <v>295</v>
      </c>
      <c r="C30" s="8" t="s">
        <v>19</v>
      </c>
      <c r="D30" s="7" t="s">
        <v>128</v>
      </c>
      <c r="E30" s="8" t="s">
        <v>208</v>
      </c>
      <c r="F30" s="15">
        <v>10</v>
      </c>
      <c r="G30" s="15">
        <v>10</v>
      </c>
      <c r="H30" s="23" t="s">
        <v>134</v>
      </c>
      <c r="I30" s="70">
        <v>2</v>
      </c>
      <c r="J30" s="70">
        <v>3</v>
      </c>
      <c r="K30" s="70">
        <v>4</v>
      </c>
      <c r="L30" s="70">
        <v>7</v>
      </c>
      <c r="M30" s="70">
        <v>6</v>
      </c>
      <c r="N30" s="70">
        <v>8</v>
      </c>
      <c r="O30" s="48">
        <v>8</v>
      </c>
      <c r="P30" s="48">
        <v>5</v>
      </c>
      <c r="Q30" s="48">
        <v>4</v>
      </c>
      <c r="R30" s="48">
        <v>9</v>
      </c>
      <c r="S30" s="48">
        <f t="shared" si="0"/>
        <v>56</v>
      </c>
      <c r="T30" s="48">
        <v>72</v>
      </c>
      <c r="U30" s="66">
        <f t="shared" si="1"/>
        <v>77.777777777777786</v>
      </c>
      <c r="V30" s="48" t="str">
        <f t="shared" si="2"/>
        <v>Призёр</v>
      </c>
    </row>
    <row r="31" spans="1:25" ht="30" x14ac:dyDescent="0.25">
      <c r="A31" s="15">
        <v>13</v>
      </c>
      <c r="B31" s="18" t="s">
        <v>325</v>
      </c>
      <c r="C31" s="24" t="s">
        <v>199</v>
      </c>
      <c r="D31" s="16" t="s">
        <v>128</v>
      </c>
      <c r="E31" s="24" t="s">
        <v>190</v>
      </c>
      <c r="F31" s="49" t="s">
        <v>195</v>
      </c>
      <c r="G31" s="50">
        <v>10</v>
      </c>
      <c r="H31" s="40" t="s">
        <v>200</v>
      </c>
      <c r="I31" s="75">
        <v>0</v>
      </c>
      <c r="J31" s="75">
        <v>4</v>
      </c>
      <c r="K31" s="75">
        <v>3</v>
      </c>
      <c r="L31" s="75">
        <v>8</v>
      </c>
      <c r="M31" s="75">
        <v>4</v>
      </c>
      <c r="N31" s="75">
        <v>9</v>
      </c>
      <c r="O31" s="48">
        <v>8</v>
      </c>
      <c r="P31" s="48">
        <v>6</v>
      </c>
      <c r="Q31" s="48">
        <v>5</v>
      </c>
      <c r="R31" s="48">
        <v>9</v>
      </c>
      <c r="S31" s="48">
        <f t="shared" si="0"/>
        <v>56</v>
      </c>
      <c r="T31" s="48">
        <v>72</v>
      </c>
      <c r="U31" s="66">
        <f t="shared" si="1"/>
        <v>77.777777777777786</v>
      </c>
      <c r="V31" s="48" t="str">
        <f t="shared" si="2"/>
        <v>Призёр</v>
      </c>
    </row>
    <row r="32" spans="1:25" s="90" customFormat="1" x14ac:dyDescent="0.25">
      <c r="A32" s="19">
        <v>14</v>
      </c>
      <c r="B32" s="7" t="s">
        <v>231</v>
      </c>
      <c r="C32" s="10" t="s">
        <v>77</v>
      </c>
      <c r="D32" s="7" t="s">
        <v>128</v>
      </c>
      <c r="E32" s="10" t="s">
        <v>122</v>
      </c>
      <c r="F32" s="15">
        <v>10</v>
      </c>
      <c r="G32" s="15">
        <v>10</v>
      </c>
      <c r="H32" s="22" t="s">
        <v>162</v>
      </c>
      <c r="I32" s="67">
        <v>2</v>
      </c>
      <c r="J32" s="67">
        <v>3</v>
      </c>
      <c r="K32" s="67">
        <v>3</v>
      </c>
      <c r="L32" s="67">
        <v>6</v>
      </c>
      <c r="M32" s="67">
        <v>4</v>
      </c>
      <c r="N32" s="67">
        <v>7</v>
      </c>
      <c r="O32" s="48">
        <v>7</v>
      </c>
      <c r="P32" s="48">
        <v>5</v>
      </c>
      <c r="Q32" s="48">
        <v>10</v>
      </c>
      <c r="R32" s="48">
        <v>8</v>
      </c>
      <c r="S32" s="48">
        <f t="shared" si="0"/>
        <v>55</v>
      </c>
      <c r="T32" s="48">
        <v>72</v>
      </c>
      <c r="U32" s="66">
        <f t="shared" si="1"/>
        <v>76.388888888888886</v>
      </c>
      <c r="V32" s="48" t="str">
        <f t="shared" si="2"/>
        <v>Призёр</v>
      </c>
      <c r="W32"/>
      <c r="X32"/>
      <c r="Y32"/>
    </row>
    <row r="33" spans="1:25" x14ac:dyDescent="0.25">
      <c r="A33" s="15">
        <v>15</v>
      </c>
      <c r="B33" s="7" t="s">
        <v>219</v>
      </c>
      <c r="C33" s="30" t="s">
        <v>187</v>
      </c>
      <c r="D33" s="7" t="s">
        <v>128</v>
      </c>
      <c r="E33" s="30" t="s">
        <v>183</v>
      </c>
      <c r="F33" s="15">
        <v>10</v>
      </c>
      <c r="G33" s="15">
        <v>10</v>
      </c>
      <c r="H33" s="56" t="s">
        <v>184</v>
      </c>
      <c r="I33" s="15">
        <v>0</v>
      </c>
      <c r="J33" s="15">
        <v>4</v>
      </c>
      <c r="K33" s="15">
        <v>1</v>
      </c>
      <c r="L33" s="15">
        <v>6</v>
      </c>
      <c r="M33" s="15">
        <v>3</v>
      </c>
      <c r="N33" s="15">
        <v>7</v>
      </c>
      <c r="O33" s="48">
        <v>9</v>
      </c>
      <c r="P33" s="48">
        <v>4</v>
      </c>
      <c r="Q33" s="48">
        <v>10</v>
      </c>
      <c r="R33" s="48">
        <v>10</v>
      </c>
      <c r="S33" s="48">
        <f t="shared" si="0"/>
        <v>54</v>
      </c>
      <c r="T33" s="48">
        <v>72</v>
      </c>
      <c r="U33" s="66">
        <f t="shared" si="1"/>
        <v>75</v>
      </c>
      <c r="V33" s="48" t="str">
        <f t="shared" si="2"/>
        <v>Призёр</v>
      </c>
    </row>
    <row r="34" spans="1:25" ht="30" x14ac:dyDescent="0.25">
      <c r="A34" s="19">
        <v>16</v>
      </c>
      <c r="B34" s="16" t="s">
        <v>236</v>
      </c>
      <c r="C34" s="22" t="s">
        <v>29</v>
      </c>
      <c r="D34" s="16" t="s">
        <v>128</v>
      </c>
      <c r="E34" s="36" t="s">
        <v>102</v>
      </c>
      <c r="F34" s="15">
        <v>10</v>
      </c>
      <c r="G34" s="15">
        <v>10</v>
      </c>
      <c r="H34" s="23" t="s">
        <v>139</v>
      </c>
      <c r="I34" s="70">
        <v>2</v>
      </c>
      <c r="J34" s="70">
        <v>4</v>
      </c>
      <c r="K34" s="70">
        <v>1</v>
      </c>
      <c r="L34" s="70">
        <v>6</v>
      </c>
      <c r="M34" s="70">
        <v>4</v>
      </c>
      <c r="N34" s="70">
        <v>4</v>
      </c>
      <c r="O34" s="48">
        <v>8</v>
      </c>
      <c r="P34" s="48">
        <v>4.5</v>
      </c>
      <c r="Q34" s="48">
        <v>12</v>
      </c>
      <c r="R34" s="48">
        <v>8</v>
      </c>
      <c r="S34" s="48">
        <f t="shared" si="0"/>
        <v>53.5</v>
      </c>
      <c r="T34" s="48">
        <v>72</v>
      </c>
      <c r="U34" s="66">
        <f t="shared" si="1"/>
        <v>74.305555555555557</v>
      </c>
      <c r="V34" s="48" t="str">
        <f t="shared" si="2"/>
        <v>Призёр</v>
      </c>
    </row>
    <row r="35" spans="1:25" s="90" customFormat="1" ht="30" x14ac:dyDescent="0.25">
      <c r="A35" s="15">
        <v>17</v>
      </c>
      <c r="B35" s="18" t="s">
        <v>297</v>
      </c>
      <c r="C35" s="17" t="s">
        <v>42</v>
      </c>
      <c r="D35" s="7" t="s">
        <v>128</v>
      </c>
      <c r="E35" s="17" t="s">
        <v>104</v>
      </c>
      <c r="F35" s="15">
        <v>10</v>
      </c>
      <c r="G35" s="15">
        <v>10</v>
      </c>
      <c r="H35" s="57" t="s">
        <v>143</v>
      </c>
      <c r="I35" s="68">
        <v>0</v>
      </c>
      <c r="J35" s="68">
        <v>3</v>
      </c>
      <c r="K35" s="68">
        <v>3</v>
      </c>
      <c r="L35" s="68">
        <v>7</v>
      </c>
      <c r="M35" s="68">
        <v>2</v>
      </c>
      <c r="N35" s="68">
        <v>7</v>
      </c>
      <c r="O35" s="48">
        <v>7</v>
      </c>
      <c r="P35" s="48">
        <v>5</v>
      </c>
      <c r="Q35" s="48">
        <v>9</v>
      </c>
      <c r="R35" s="48">
        <v>10</v>
      </c>
      <c r="S35" s="48">
        <f t="shared" si="0"/>
        <v>53</v>
      </c>
      <c r="T35" s="48">
        <v>72</v>
      </c>
      <c r="U35" s="66">
        <f t="shared" si="1"/>
        <v>73.611111111111114</v>
      </c>
      <c r="V35" s="48" t="str">
        <f t="shared" ref="V35:V51" si="3">IF(U35&gt;=80,"Победитель",IF(U35&lt;50, "Участник","Призёр"))</f>
        <v>Призёр</v>
      </c>
      <c r="W35"/>
      <c r="X35"/>
      <c r="Y35"/>
    </row>
    <row r="36" spans="1:25" s="2" customFormat="1" ht="30" x14ac:dyDescent="0.25">
      <c r="A36" s="19">
        <v>18</v>
      </c>
      <c r="B36" s="11" t="s">
        <v>303</v>
      </c>
      <c r="C36" s="9" t="s">
        <v>202</v>
      </c>
      <c r="D36" s="7" t="s">
        <v>128</v>
      </c>
      <c r="E36" s="9" t="s">
        <v>190</v>
      </c>
      <c r="F36" s="49" t="s">
        <v>203</v>
      </c>
      <c r="G36" s="50">
        <v>10</v>
      </c>
      <c r="H36" s="24" t="s">
        <v>193</v>
      </c>
      <c r="I36" s="49">
        <v>0</v>
      </c>
      <c r="J36" s="49">
        <v>4</v>
      </c>
      <c r="K36" s="49">
        <v>0</v>
      </c>
      <c r="L36" s="49">
        <v>3</v>
      </c>
      <c r="M36" s="49">
        <v>6</v>
      </c>
      <c r="N36" s="49">
        <v>9</v>
      </c>
      <c r="O36" s="48">
        <v>9</v>
      </c>
      <c r="P36" s="48">
        <v>7</v>
      </c>
      <c r="Q36" s="48">
        <v>5</v>
      </c>
      <c r="R36" s="48">
        <v>10</v>
      </c>
      <c r="S36" s="48">
        <f t="shared" si="0"/>
        <v>53</v>
      </c>
      <c r="T36" s="48">
        <v>72</v>
      </c>
      <c r="U36" s="66">
        <f t="shared" si="1"/>
        <v>73.611111111111114</v>
      </c>
      <c r="V36" s="48" t="str">
        <f t="shared" si="3"/>
        <v>Призёр</v>
      </c>
      <c r="W36" s="54"/>
      <c r="X36" s="54"/>
      <c r="Y36" s="54"/>
    </row>
    <row r="37" spans="1:25" s="2" customFormat="1" x14ac:dyDescent="0.25">
      <c r="A37" s="15">
        <v>19</v>
      </c>
      <c r="B37" s="11" t="s">
        <v>355</v>
      </c>
      <c r="C37" s="98" t="s">
        <v>356</v>
      </c>
      <c r="D37" s="99" t="s">
        <v>128</v>
      </c>
      <c r="E37" s="98" t="s">
        <v>357</v>
      </c>
      <c r="F37" s="88" t="s">
        <v>192</v>
      </c>
      <c r="G37" s="88">
        <v>10</v>
      </c>
      <c r="H37" s="100" t="s">
        <v>358</v>
      </c>
      <c r="I37" s="88">
        <v>0</v>
      </c>
      <c r="J37" s="88">
        <v>3</v>
      </c>
      <c r="K37" s="88">
        <v>3</v>
      </c>
      <c r="L37" s="88">
        <v>8</v>
      </c>
      <c r="M37" s="88">
        <v>4</v>
      </c>
      <c r="N37" s="88">
        <v>4</v>
      </c>
      <c r="O37" s="88">
        <v>8</v>
      </c>
      <c r="P37" s="88">
        <v>7</v>
      </c>
      <c r="Q37" s="88">
        <v>7</v>
      </c>
      <c r="R37" s="88">
        <v>9</v>
      </c>
      <c r="S37" s="88">
        <f t="shared" si="0"/>
        <v>53</v>
      </c>
      <c r="T37" s="88">
        <v>72</v>
      </c>
      <c r="U37" s="89">
        <f t="shared" si="1"/>
        <v>73.611111111111114</v>
      </c>
      <c r="V37" s="48" t="str">
        <f t="shared" si="3"/>
        <v>Призёр</v>
      </c>
      <c r="W37"/>
      <c r="X37"/>
      <c r="Y37"/>
    </row>
    <row r="38" spans="1:25" s="2" customFormat="1" x14ac:dyDescent="0.25">
      <c r="A38" s="19">
        <v>20</v>
      </c>
      <c r="B38" s="7" t="s">
        <v>379</v>
      </c>
      <c r="C38" s="30" t="s">
        <v>186</v>
      </c>
      <c r="D38" s="7" t="s">
        <v>128</v>
      </c>
      <c r="E38" s="30" t="s">
        <v>183</v>
      </c>
      <c r="F38" s="15">
        <v>10</v>
      </c>
      <c r="G38" s="15">
        <v>10</v>
      </c>
      <c r="H38" s="56" t="s">
        <v>184</v>
      </c>
      <c r="I38" s="15">
        <v>0</v>
      </c>
      <c r="J38" s="15">
        <v>4</v>
      </c>
      <c r="K38" s="15">
        <v>1</v>
      </c>
      <c r="L38" s="15">
        <v>7</v>
      </c>
      <c r="M38" s="15">
        <v>6</v>
      </c>
      <c r="N38" s="15">
        <v>6</v>
      </c>
      <c r="O38" s="48">
        <v>8</v>
      </c>
      <c r="P38" s="48">
        <v>6</v>
      </c>
      <c r="Q38" s="48">
        <v>5</v>
      </c>
      <c r="R38" s="48">
        <v>9</v>
      </c>
      <c r="S38" s="48">
        <f t="shared" si="0"/>
        <v>52</v>
      </c>
      <c r="T38" s="48">
        <v>72</v>
      </c>
      <c r="U38" s="66">
        <f t="shared" si="1"/>
        <v>72.222222222222214</v>
      </c>
      <c r="V38" s="48" t="str">
        <f t="shared" si="3"/>
        <v>Призёр</v>
      </c>
      <c r="W38"/>
      <c r="X38"/>
      <c r="Y38"/>
    </row>
    <row r="39" spans="1:25" ht="30" x14ac:dyDescent="0.25">
      <c r="A39" s="15">
        <v>21</v>
      </c>
      <c r="B39" s="16" t="s">
        <v>225</v>
      </c>
      <c r="C39" s="39" t="s">
        <v>58</v>
      </c>
      <c r="D39" s="16" t="s">
        <v>128</v>
      </c>
      <c r="E39" s="40" t="s">
        <v>112</v>
      </c>
      <c r="F39" s="15">
        <v>10</v>
      </c>
      <c r="G39" s="15">
        <v>10</v>
      </c>
      <c r="H39" s="40" t="s">
        <v>151</v>
      </c>
      <c r="I39" s="75">
        <v>2</v>
      </c>
      <c r="J39" s="75">
        <v>3</v>
      </c>
      <c r="K39" s="75">
        <v>3</v>
      </c>
      <c r="L39" s="75">
        <v>5</v>
      </c>
      <c r="M39" s="75">
        <v>4</v>
      </c>
      <c r="N39" s="75">
        <v>1</v>
      </c>
      <c r="O39" s="48">
        <v>9</v>
      </c>
      <c r="P39" s="48">
        <v>7</v>
      </c>
      <c r="Q39" s="48">
        <v>10</v>
      </c>
      <c r="R39" s="48">
        <v>8</v>
      </c>
      <c r="S39" s="48">
        <f t="shared" si="0"/>
        <v>52</v>
      </c>
      <c r="T39" s="48">
        <v>72</v>
      </c>
      <c r="U39" s="66">
        <f t="shared" si="1"/>
        <v>72.222222222222214</v>
      </c>
      <c r="V39" s="48" t="str">
        <f t="shared" si="3"/>
        <v>Призёр</v>
      </c>
      <c r="W39" s="90"/>
      <c r="X39" s="90"/>
      <c r="Y39" s="90"/>
    </row>
    <row r="40" spans="1:25" ht="30" x14ac:dyDescent="0.25">
      <c r="A40" s="19">
        <v>22</v>
      </c>
      <c r="B40" s="16" t="s">
        <v>273</v>
      </c>
      <c r="C40" s="22" t="s">
        <v>84</v>
      </c>
      <c r="D40" s="16" t="s">
        <v>128</v>
      </c>
      <c r="E40" s="22" t="s">
        <v>122</v>
      </c>
      <c r="F40" s="15">
        <v>10</v>
      </c>
      <c r="G40" s="15">
        <v>10</v>
      </c>
      <c r="H40" s="22" t="s">
        <v>162</v>
      </c>
      <c r="I40" s="67">
        <v>0</v>
      </c>
      <c r="J40" s="67">
        <v>3</v>
      </c>
      <c r="K40" s="67">
        <v>3</v>
      </c>
      <c r="L40" s="67">
        <v>5</v>
      </c>
      <c r="M40" s="67">
        <v>6</v>
      </c>
      <c r="N40" s="67">
        <v>5</v>
      </c>
      <c r="O40" s="48">
        <v>9</v>
      </c>
      <c r="P40" s="48">
        <v>4</v>
      </c>
      <c r="Q40" s="48">
        <v>12</v>
      </c>
      <c r="R40" s="48">
        <v>5</v>
      </c>
      <c r="S40" s="48">
        <f t="shared" si="0"/>
        <v>52</v>
      </c>
      <c r="T40" s="48">
        <v>72</v>
      </c>
      <c r="U40" s="66">
        <f t="shared" si="1"/>
        <v>72.222222222222214</v>
      </c>
      <c r="V40" s="48" t="str">
        <f t="shared" si="3"/>
        <v>Призёр</v>
      </c>
    </row>
    <row r="41" spans="1:25" x14ac:dyDescent="0.25">
      <c r="A41" s="15">
        <v>23</v>
      </c>
      <c r="B41" s="18" t="s">
        <v>294</v>
      </c>
      <c r="C41" s="41" t="s">
        <v>62</v>
      </c>
      <c r="D41" s="16" t="s">
        <v>128</v>
      </c>
      <c r="E41" s="42" t="s">
        <v>114</v>
      </c>
      <c r="F41" s="15">
        <v>10</v>
      </c>
      <c r="G41" s="15">
        <v>10</v>
      </c>
      <c r="H41" s="41" t="s">
        <v>154</v>
      </c>
      <c r="I41" s="69">
        <v>0</v>
      </c>
      <c r="J41" s="69">
        <v>5</v>
      </c>
      <c r="K41" s="69">
        <v>2</v>
      </c>
      <c r="L41" s="69">
        <v>6</v>
      </c>
      <c r="M41" s="69">
        <v>5</v>
      </c>
      <c r="N41" s="69">
        <v>7</v>
      </c>
      <c r="O41" s="48">
        <v>9</v>
      </c>
      <c r="P41" s="48">
        <v>4</v>
      </c>
      <c r="Q41" s="48">
        <v>5</v>
      </c>
      <c r="R41" s="48">
        <v>8</v>
      </c>
      <c r="S41" s="48">
        <f t="shared" si="0"/>
        <v>51</v>
      </c>
      <c r="T41" s="48">
        <v>72</v>
      </c>
      <c r="U41" s="66">
        <f t="shared" si="1"/>
        <v>70.833333333333343</v>
      </c>
      <c r="V41" s="48" t="str">
        <f t="shared" si="3"/>
        <v>Призёр</v>
      </c>
    </row>
    <row r="42" spans="1:25" s="2" customFormat="1" x14ac:dyDescent="0.25">
      <c r="A42" s="19">
        <v>24</v>
      </c>
      <c r="B42" s="11" t="s">
        <v>317</v>
      </c>
      <c r="C42" s="13" t="s">
        <v>71</v>
      </c>
      <c r="D42" s="7" t="s">
        <v>128</v>
      </c>
      <c r="E42" s="13" t="s">
        <v>119</v>
      </c>
      <c r="F42" s="15">
        <v>10</v>
      </c>
      <c r="G42" s="15">
        <v>10</v>
      </c>
      <c r="H42" s="60" t="s">
        <v>159</v>
      </c>
      <c r="I42" s="74">
        <v>0</v>
      </c>
      <c r="J42" s="74">
        <v>3</v>
      </c>
      <c r="K42" s="74">
        <v>2</v>
      </c>
      <c r="L42" s="74">
        <v>6</v>
      </c>
      <c r="M42" s="74">
        <v>6</v>
      </c>
      <c r="N42" s="74">
        <v>7</v>
      </c>
      <c r="O42" s="48">
        <v>5</v>
      </c>
      <c r="P42" s="48">
        <v>7</v>
      </c>
      <c r="Q42" s="48">
        <v>5</v>
      </c>
      <c r="R42" s="48">
        <v>10</v>
      </c>
      <c r="S42" s="48">
        <f t="shared" si="0"/>
        <v>51</v>
      </c>
      <c r="T42" s="48">
        <v>72</v>
      </c>
      <c r="U42" s="66">
        <f t="shared" si="1"/>
        <v>70.833333333333343</v>
      </c>
      <c r="V42" s="48" t="str">
        <f t="shared" si="3"/>
        <v>Призёр</v>
      </c>
      <c r="W42"/>
      <c r="X42"/>
      <c r="Y42"/>
    </row>
    <row r="43" spans="1:25" s="2" customFormat="1" x14ac:dyDescent="0.25">
      <c r="A43" s="15">
        <v>25</v>
      </c>
      <c r="B43" s="11" t="s">
        <v>306</v>
      </c>
      <c r="C43" s="30" t="s">
        <v>185</v>
      </c>
      <c r="D43" s="7" t="s">
        <v>128</v>
      </c>
      <c r="E43" s="30" t="s">
        <v>183</v>
      </c>
      <c r="F43" s="15">
        <v>10</v>
      </c>
      <c r="G43" s="15">
        <v>10</v>
      </c>
      <c r="H43" s="56" t="s">
        <v>184</v>
      </c>
      <c r="I43" s="15">
        <v>2</v>
      </c>
      <c r="J43" s="15">
        <v>4</v>
      </c>
      <c r="K43" s="15">
        <v>3</v>
      </c>
      <c r="L43" s="15">
        <v>7</v>
      </c>
      <c r="M43" s="15">
        <v>4</v>
      </c>
      <c r="N43" s="15">
        <v>0</v>
      </c>
      <c r="O43" s="48">
        <v>9</v>
      </c>
      <c r="P43" s="48">
        <v>7</v>
      </c>
      <c r="Q43" s="48">
        <v>4</v>
      </c>
      <c r="R43" s="48">
        <v>10</v>
      </c>
      <c r="S43" s="48">
        <f t="shared" si="0"/>
        <v>50</v>
      </c>
      <c r="T43" s="48">
        <v>72</v>
      </c>
      <c r="U43" s="66">
        <f t="shared" si="1"/>
        <v>69.444444444444443</v>
      </c>
      <c r="V43" s="48" t="str">
        <f t="shared" si="3"/>
        <v>Призёр</v>
      </c>
      <c r="W43"/>
      <c r="X43"/>
      <c r="Y43"/>
    </row>
    <row r="44" spans="1:25" s="2" customFormat="1" ht="30" x14ac:dyDescent="0.25">
      <c r="A44" s="19">
        <v>26</v>
      </c>
      <c r="B44" s="11" t="s">
        <v>311</v>
      </c>
      <c r="C44" s="8" t="s">
        <v>21</v>
      </c>
      <c r="D44" s="7" t="s">
        <v>128</v>
      </c>
      <c r="E44" s="8" t="s">
        <v>208</v>
      </c>
      <c r="F44" s="15">
        <v>10</v>
      </c>
      <c r="G44" s="15">
        <v>10</v>
      </c>
      <c r="H44" s="22" t="s">
        <v>136</v>
      </c>
      <c r="I44" s="70">
        <v>0</v>
      </c>
      <c r="J44" s="70">
        <v>3</v>
      </c>
      <c r="K44" s="70">
        <v>2</v>
      </c>
      <c r="L44" s="70">
        <v>7</v>
      </c>
      <c r="M44" s="70">
        <v>6</v>
      </c>
      <c r="N44" s="70">
        <v>2</v>
      </c>
      <c r="O44" s="48">
        <v>9</v>
      </c>
      <c r="P44" s="48">
        <v>7</v>
      </c>
      <c r="Q44" s="48">
        <v>5</v>
      </c>
      <c r="R44" s="48">
        <v>9</v>
      </c>
      <c r="S44" s="48">
        <f t="shared" si="0"/>
        <v>50</v>
      </c>
      <c r="T44" s="48">
        <v>72</v>
      </c>
      <c r="U44" s="66">
        <f t="shared" si="1"/>
        <v>69.444444444444443</v>
      </c>
      <c r="V44" s="48" t="str">
        <f t="shared" si="3"/>
        <v>Призёр</v>
      </c>
      <c r="W44"/>
      <c r="X44"/>
      <c r="Y44"/>
    </row>
    <row r="45" spans="1:25" s="2" customFormat="1" x14ac:dyDescent="0.25">
      <c r="A45" s="15">
        <v>27</v>
      </c>
      <c r="B45" s="7" t="s">
        <v>263</v>
      </c>
      <c r="C45" s="8" t="s">
        <v>56</v>
      </c>
      <c r="D45" s="7" t="s">
        <v>128</v>
      </c>
      <c r="E45" s="8" t="s">
        <v>111</v>
      </c>
      <c r="F45" s="15">
        <v>10</v>
      </c>
      <c r="G45" s="15">
        <v>10</v>
      </c>
      <c r="H45" s="23" t="s">
        <v>150</v>
      </c>
      <c r="I45" s="70">
        <v>0</v>
      </c>
      <c r="J45" s="70">
        <v>3</v>
      </c>
      <c r="K45" s="70">
        <v>1</v>
      </c>
      <c r="L45" s="70">
        <v>6</v>
      </c>
      <c r="M45" s="70">
        <v>4</v>
      </c>
      <c r="N45" s="70">
        <v>3</v>
      </c>
      <c r="O45" s="48">
        <v>8</v>
      </c>
      <c r="P45" s="48">
        <v>4</v>
      </c>
      <c r="Q45" s="48">
        <v>12</v>
      </c>
      <c r="R45" s="48">
        <v>9</v>
      </c>
      <c r="S45" s="48">
        <f t="shared" si="0"/>
        <v>50</v>
      </c>
      <c r="T45" s="48">
        <v>72</v>
      </c>
      <c r="U45" s="66">
        <f t="shared" si="1"/>
        <v>69.444444444444443</v>
      </c>
      <c r="V45" s="48" t="str">
        <f t="shared" si="3"/>
        <v>Призёр</v>
      </c>
      <c r="W45"/>
      <c r="X45"/>
      <c r="Y45"/>
    </row>
    <row r="46" spans="1:25" s="2" customFormat="1" ht="30" x14ac:dyDescent="0.25">
      <c r="A46" s="19">
        <v>28</v>
      </c>
      <c r="B46" s="18" t="s">
        <v>288</v>
      </c>
      <c r="C46" s="22" t="s">
        <v>86</v>
      </c>
      <c r="D46" s="16" t="s">
        <v>128</v>
      </c>
      <c r="E46" s="22" t="s">
        <v>122</v>
      </c>
      <c r="F46" s="15">
        <v>10</v>
      </c>
      <c r="G46" s="15">
        <v>10</v>
      </c>
      <c r="H46" s="43" t="s">
        <v>163</v>
      </c>
      <c r="I46" s="76">
        <v>0</v>
      </c>
      <c r="J46" s="76">
        <v>3</v>
      </c>
      <c r="K46" s="76">
        <v>3</v>
      </c>
      <c r="L46" s="76">
        <v>6</v>
      </c>
      <c r="M46" s="76">
        <v>4</v>
      </c>
      <c r="N46" s="76">
        <v>7</v>
      </c>
      <c r="O46" s="48">
        <v>8</v>
      </c>
      <c r="P46" s="48">
        <v>5</v>
      </c>
      <c r="Q46" s="48">
        <v>5</v>
      </c>
      <c r="R46" s="48">
        <v>8</v>
      </c>
      <c r="S46" s="48">
        <f t="shared" si="0"/>
        <v>49</v>
      </c>
      <c r="T46" s="48">
        <v>72</v>
      </c>
      <c r="U46" s="66">
        <f t="shared" si="1"/>
        <v>68.055555555555557</v>
      </c>
      <c r="V46" s="48" t="str">
        <f t="shared" si="3"/>
        <v>Призёр</v>
      </c>
      <c r="W46"/>
      <c r="X46"/>
      <c r="Y46"/>
    </row>
    <row r="47" spans="1:25" s="2" customFormat="1" x14ac:dyDescent="0.25">
      <c r="A47" s="15">
        <v>29</v>
      </c>
      <c r="B47" s="11" t="s">
        <v>291</v>
      </c>
      <c r="C47" s="30" t="s">
        <v>400</v>
      </c>
      <c r="D47" s="7" t="s">
        <v>128</v>
      </c>
      <c r="E47" s="30" t="s">
        <v>126</v>
      </c>
      <c r="F47" s="15">
        <v>10</v>
      </c>
      <c r="G47" s="15">
        <v>10</v>
      </c>
      <c r="H47" s="56" t="s">
        <v>167</v>
      </c>
      <c r="I47" s="15">
        <v>0</v>
      </c>
      <c r="J47" s="15">
        <v>3</v>
      </c>
      <c r="K47" s="15">
        <v>0</v>
      </c>
      <c r="L47" s="15">
        <v>5</v>
      </c>
      <c r="M47" s="15">
        <v>2</v>
      </c>
      <c r="N47" s="15">
        <v>2</v>
      </c>
      <c r="O47" s="48">
        <v>5</v>
      </c>
      <c r="P47" s="48">
        <v>4</v>
      </c>
      <c r="Q47" s="48">
        <v>5</v>
      </c>
      <c r="R47" s="48">
        <v>5</v>
      </c>
      <c r="S47" s="48">
        <f t="shared" si="0"/>
        <v>31</v>
      </c>
      <c r="T47" s="48">
        <v>72</v>
      </c>
      <c r="U47" s="66">
        <f t="shared" si="1"/>
        <v>43.055555555555557</v>
      </c>
      <c r="V47" s="48" t="str">
        <f t="shared" si="3"/>
        <v>Участник</v>
      </c>
      <c r="W47"/>
      <c r="X47"/>
      <c r="Y47"/>
    </row>
    <row r="48" spans="1:25" ht="30" x14ac:dyDescent="0.25">
      <c r="A48" s="19">
        <v>30</v>
      </c>
      <c r="B48" s="18" t="s">
        <v>324</v>
      </c>
      <c r="C48" s="22" t="s">
        <v>79</v>
      </c>
      <c r="D48" s="16" t="s">
        <v>128</v>
      </c>
      <c r="E48" s="22" t="s">
        <v>122</v>
      </c>
      <c r="F48" s="15">
        <v>10</v>
      </c>
      <c r="G48" s="15">
        <v>10</v>
      </c>
      <c r="H48" s="22" t="s">
        <v>163</v>
      </c>
      <c r="I48" s="67">
        <v>0</v>
      </c>
      <c r="J48" s="67">
        <v>3</v>
      </c>
      <c r="K48" s="67">
        <v>2</v>
      </c>
      <c r="L48" s="67">
        <v>5</v>
      </c>
      <c r="M48" s="67">
        <v>4</v>
      </c>
      <c r="N48" s="67">
        <v>7</v>
      </c>
      <c r="O48" s="48">
        <v>8</v>
      </c>
      <c r="P48" s="48">
        <v>5</v>
      </c>
      <c r="Q48" s="48">
        <v>5</v>
      </c>
      <c r="R48" s="48">
        <v>9</v>
      </c>
      <c r="S48" s="48">
        <f t="shared" si="0"/>
        <v>48</v>
      </c>
      <c r="T48" s="48">
        <v>72</v>
      </c>
      <c r="U48" s="66">
        <f t="shared" si="1"/>
        <v>66.666666666666657</v>
      </c>
      <c r="V48" s="48" t="str">
        <f t="shared" si="3"/>
        <v>Призёр</v>
      </c>
    </row>
    <row r="49" spans="1:25" x14ac:dyDescent="0.25">
      <c r="A49" s="15">
        <v>31</v>
      </c>
      <c r="B49" s="11" t="s">
        <v>256</v>
      </c>
      <c r="C49" s="31" t="s">
        <v>78</v>
      </c>
      <c r="D49" s="11" t="s">
        <v>128</v>
      </c>
      <c r="E49" s="31" t="s">
        <v>122</v>
      </c>
      <c r="F49" s="19">
        <v>10</v>
      </c>
      <c r="G49" s="19">
        <v>10</v>
      </c>
      <c r="H49" s="43" t="s">
        <v>162</v>
      </c>
      <c r="I49" s="76">
        <v>0</v>
      </c>
      <c r="J49" s="76">
        <v>4</v>
      </c>
      <c r="K49" s="76">
        <v>3</v>
      </c>
      <c r="L49" s="76">
        <v>7</v>
      </c>
      <c r="M49" s="76">
        <v>4</v>
      </c>
      <c r="N49" s="76">
        <v>0</v>
      </c>
      <c r="O49" s="88">
        <v>6</v>
      </c>
      <c r="P49" s="88">
        <v>5</v>
      </c>
      <c r="Q49" s="88">
        <v>10</v>
      </c>
      <c r="R49" s="88">
        <v>9</v>
      </c>
      <c r="S49" s="88">
        <f t="shared" si="0"/>
        <v>48</v>
      </c>
      <c r="T49" s="88">
        <v>72</v>
      </c>
      <c r="U49" s="89">
        <f t="shared" si="1"/>
        <v>66.666666666666657</v>
      </c>
      <c r="V49" s="48" t="str">
        <f t="shared" si="3"/>
        <v>Призёр</v>
      </c>
    </row>
    <row r="50" spans="1:25" x14ac:dyDescent="0.25">
      <c r="A50" s="19">
        <v>32</v>
      </c>
      <c r="B50" s="7" t="s">
        <v>243</v>
      </c>
      <c r="C50" s="30" t="s">
        <v>74</v>
      </c>
      <c r="D50" s="7" t="s">
        <v>128</v>
      </c>
      <c r="E50" s="30" t="s">
        <v>121</v>
      </c>
      <c r="F50" s="15">
        <v>10</v>
      </c>
      <c r="G50" s="15">
        <v>10</v>
      </c>
      <c r="H50" s="56" t="s">
        <v>161</v>
      </c>
      <c r="I50" s="15">
        <v>0</v>
      </c>
      <c r="J50" s="15">
        <v>4</v>
      </c>
      <c r="K50" s="15">
        <v>1</v>
      </c>
      <c r="L50" s="15">
        <v>6</v>
      </c>
      <c r="M50" s="15">
        <v>6</v>
      </c>
      <c r="N50" s="15">
        <v>3</v>
      </c>
      <c r="O50" s="48">
        <v>6</v>
      </c>
      <c r="P50" s="48">
        <v>3</v>
      </c>
      <c r="Q50" s="48">
        <v>9</v>
      </c>
      <c r="R50" s="48">
        <v>10</v>
      </c>
      <c r="S50" s="48">
        <f t="shared" si="0"/>
        <v>48</v>
      </c>
      <c r="T50" s="48">
        <v>72</v>
      </c>
      <c r="U50" s="66">
        <f t="shared" si="1"/>
        <v>66.666666666666657</v>
      </c>
      <c r="V50" s="48" t="str">
        <f t="shared" si="3"/>
        <v>Призёр</v>
      </c>
    </row>
    <row r="51" spans="1:25" x14ac:dyDescent="0.25">
      <c r="A51" s="19">
        <v>33</v>
      </c>
      <c r="B51" s="11" t="s">
        <v>352</v>
      </c>
      <c r="C51" s="98" t="s">
        <v>353</v>
      </c>
      <c r="D51" s="99" t="s">
        <v>128</v>
      </c>
      <c r="E51" s="98" t="s">
        <v>347</v>
      </c>
      <c r="F51" s="88" t="s">
        <v>203</v>
      </c>
      <c r="G51" s="88">
        <v>10</v>
      </c>
      <c r="H51" s="100" t="s">
        <v>354</v>
      </c>
      <c r="I51" s="88">
        <v>0</v>
      </c>
      <c r="J51" s="88">
        <v>3</v>
      </c>
      <c r="K51" s="88">
        <v>1</v>
      </c>
      <c r="L51" s="88">
        <v>6</v>
      </c>
      <c r="M51" s="88">
        <v>4</v>
      </c>
      <c r="N51" s="88">
        <v>9</v>
      </c>
      <c r="O51" s="88">
        <v>7</v>
      </c>
      <c r="P51" s="88">
        <v>5</v>
      </c>
      <c r="Q51" s="88">
        <v>5</v>
      </c>
      <c r="R51" s="88">
        <v>8</v>
      </c>
      <c r="S51" s="88">
        <f t="shared" ref="S51:S82" si="4">SUM(I51:R51)</f>
        <v>48</v>
      </c>
      <c r="T51" s="88">
        <v>72</v>
      </c>
      <c r="U51" s="89">
        <f t="shared" ref="U51:U82" si="5">S51/T51*100</f>
        <v>66.666666666666657</v>
      </c>
      <c r="V51" s="88" t="str">
        <f t="shared" si="3"/>
        <v>Призёр</v>
      </c>
      <c r="W51" s="90"/>
      <c r="X51" s="90"/>
      <c r="Y51" s="90"/>
    </row>
    <row r="52" spans="1:25" x14ac:dyDescent="0.25">
      <c r="A52" s="19">
        <v>34</v>
      </c>
      <c r="B52" s="11" t="s">
        <v>281</v>
      </c>
      <c r="C52" s="13" t="s">
        <v>16</v>
      </c>
      <c r="D52" s="7" t="s">
        <v>128</v>
      </c>
      <c r="E52" s="13" t="s">
        <v>99</v>
      </c>
      <c r="F52" s="15">
        <v>10</v>
      </c>
      <c r="G52" s="15">
        <v>10</v>
      </c>
      <c r="H52" s="60" t="s">
        <v>131</v>
      </c>
      <c r="I52" s="74">
        <v>0</v>
      </c>
      <c r="J52" s="74">
        <v>3</v>
      </c>
      <c r="K52" s="74">
        <v>2</v>
      </c>
      <c r="L52" s="74">
        <v>8</v>
      </c>
      <c r="M52" s="74">
        <v>5</v>
      </c>
      <c r="N52" s="74">
        <v>8</v>
      </c>
      <c r="O52" s="48">
        <v>9</v>
      </c>
      <c r="P52" s="48">
        <v>0</v>
      </c>
      <c r="Q52" s="48">
        <v>5</v>
      </c>
      <c r="R52" s="48">
        <v>7</v>
      </c>
      <c r="S52" s="48">
        <f t="shared" si="4"/>
        <v>47</v>
      </c>
      <c r="T52" s="48">
        <v>72</v>
      </c>
      <c r="U52" s="66">
        <f t="shared" si="5"/>
        <v>65.277777777777786</v>
      </c>
      <c r="V52" s="48" t="s">
        <v>397</v>
      </c>
    </row>
    <row r="53" spans="1:25" x14ac:dyDescent="0.25">
      <c r="A53" s="15">
        <v>35</v>
      </c>
      <c r="B53" s="7" t="s">
        <v>249</v>
      </c>
      <c r="C53" s="13" t="s">
        <v>18</v>
      </c>
      <c r="D53" s="7" t="s">
        <v>128</v>
      </c>
      <c r="E53" s="13" t="s">
        <v>99</v>
      </c>
      <c r="F53" s="15">
        <v>10</v>
      </c>
      <c r="G53" s="15">
        <v>10</v>
      </c>
      <c r="H53" s="60" t="s">
        <v>132</v>
      </c>
      <c r="I53" s="74">
        <v>0</v>
      </c>
      <c r="J53" s="74">
        <v>3</v>
      </c>
      <c r="K53" s="74">
        <v>1</v>
      </c>
      <c r="L53" s="74">
        <v>4</v>
      </c>
      <c r="M53" s="74">
        <v>6</v>
      </c>
      <c r="N53" s="74">
        <v>8</v>
      </c>
      <c r="O53" s="48">
        <v>8</v>
      </c>
      <c r="P53" s="48">
        <v>3</v>
      </c>
      <c r="Q53" s="48">
        <v>5</v>
      </c>
      <c r="R53" s="48">
        <v>9</v>
      </c>
      <c r="S53" s="48">
        <f t="shared" si="4"/>
        <v>47</v>
      </c>
      <c r="T53" s="48">
        <v>72</v>
      </c>
      <c r="U53" s="66">
        <f t="shared" si="5"/>
        <v>65.277777777777786</v>
      </c>
      <c r="V53" s="48" t="s">
        <v>397</v>
      </c>
    </row>
    <row r="54" spans="1:25" ht="30" x14ac:dyDescent="0.25">
      <c r="A54" s="19">
        <v>36</v>
      </c>
      <c r="B54" s="16" t="s">
        <v>218</v>
      </c>
      <c r="C54" s="57" t="s">
        <v>44</v>
      </c>
      <c r="D54" s="16" t="s">
        <v>128</v>
      </c>
      <c r="E54" s="57" t="s">
        <v>104</v>
      </c>
      <c r="F54" s="15">
        <v>10</v>
      </c>
      <c r="G54" s="15">
        <v>10</v>
      </c>
      <c r="H54" s="57" t="s">
        <v>142</v>
      </c>
      <c r="I54" s="68">
        <v>0</v>
      </c>
      <c r="J54" s="68">
        <v>3</v>
      </c>
      <c r="K54" s="68">
        <v>0</v>
      </c>
      <c r="L54" s="68">
        <v>7</v>
      </c>
      <c r="M54" s="68">
        <v>5</v>
      </c>
      <c r="N54" s="68">
        <v>2</v>
      </c>
      <c r="O54" s="48">
        <v>6</v>
      </c>
      <c r="P54" s="48">
        <v>5</v>
      </c>
      <c r="Q54" s="48">
        <v>12</v>
      </c>
      <c r="R54" s="48">
        <v>8</v>
      </c>
      <c r="S54" s="48">
        <f t="shared" si="4"/>
        <v>48</v>
      </c>
      <c r="T54" s="48">
        <v>72</v>
      </c>
      <c r="U54" s="66">
        <f t="shared" si="5"/>
        <v>66.666666666666657</v>
      </c>
      <c r="V54" s="48" t="s">
        <v>402</v>
      </c>
      <c r="W54" s="90"/>
      <c r="X54" s="90"/>
      <c r="Y54" s="90"/>
    </row>
    <row r="55" spans="1:25" ht="30" x14ac:dyDescent="0.25">
      <c r="A55" s="15">
        <v>37</v>
      </c>
      <c r="B55" s="7" t="s">
        <v>289</v>
      </c>
      <c r="C55" s="8" t="s">
        <v>24</v>
      </c>
      <c r="D55" s="7" t="s">
        <v>128</v>
      </c>
      <c r="E55" s="8" t="s">
        <v>208</v>
      </c>
      <c r="F55" s="15">
        <v>10</v>
      </c>
      <c r="G55" s="15">
        <v>10</v>
      </c>
      <c r="H55" s="22" t="s">
        <v>135</v>
      </c>
      <c r="I55" s="70">
        <v>0</v>
      </c>
      <c r="J55" s="70">
        <v>3</v>
      </c>
      <c r="K55" s="70">
        <v>0</v>
      </c>
      <c r="L55" s="70">
        <v>7</v>
      </c>
      <c r="M55" s="70">
        <v>4</v>
      </c>
      <c r="N55" s="70">
        <v>8</v>
      </c>
      <c r="O55" s="48">
        <v>5</v>
      </c>
      <c r="P55" s="48">
        <v>3.5</v>
      </c>
      <c r="Q55" s="48">
        <v>11</v>
      </c>
      <c r="R55" s="48">
        <v>5</v>
      </c>
      <c r="S55" s="48">
        <f t="shared" si="4"/>
        <v>46.5</v>
      </c>
      <c r="T55" s="48">
        <v>72</v>
      </c>
      <c r="U55" s="66">
        <f t="shared" si="5"/>
        <v>64.583333333333343</v>
      </c>
      <c r="V55" s="48" t="s">
        <v>397</v>
      </c>
      <c r="W55" s="2"/>
      <c r="X55" s="2"/>
      <c r="Y55" s="2"/>
    </row>
    <row r="56" spans="1:25" ht="30" x14ac:dyDescent="0.25">
      <c r="A56" s="19">
        <v>38</v>
      </c>
      <c r="B56" s="11" t="s">
        <v>339</v>
      </c>
      <c r="C56" s="9" t="s">
        <v>175</v>
      </c>
      <c r="D56" s="11" t="s">
        <v>330</v>
      </c>
      <c r="E56" s="8" t="s">
        <v>180</v>
      </c>
      <c r="F56" s="50" t="s">
        <v>338</v>
      </c>
      <c r="G56" s="50">
        <v>10</v>
      </c>
      <c r="H56" s="23" t="s">
        <v>181</v>
      </c>
      <c r="I56" s="70">
        <v>0</v>
      </c>
      <c r="J56" s="70">
        <v>5</v>
      </c>
      <c r="K56" s="70">
        <v>4</v>
      </c>
      <c r="L56" s="70">
        <v>6</v>
      </c>
      <c r="M56" s="70">
        <v>6</v>
      </c>
      <c r="N56" s="70">
        <v>7</v>
      </c>
      <c r="O56" s="48">
        <v>4</v>
      </c>
      <c r="P56" s="48">
        <v>0</v>
      </c>
      <c r="Q56" s="48">
        <v>5</v>
      </c>
      <c r="R56" s="48">
        <v>9</v>
      </c>
      <c r="S56" s="48">
        <f t="shared" si="4"/>
        <v>46</v>
      </c>
      <c r="T56" s="48">
        <v>72</v>
      </c>
      <c r="U56" s="66">
        <f t="shared" si="5"/>
        <v>63.888888888888886</v>
      </c>
      <c r="V56" s="48" t="s">
        <v>397</v>
      </c>
      <c r="W56" s="2"/>
      <c r="X56" s="2"/>
      <c r="Y56" s="2"/>
    </row>
    <row r="57" spans="1:25" ht="30" x14ac:dyDescent="0.25">
      <c r="A57" s="15">
        <v>39</v>
      </c>
      <c r="B57" s="16" t="s">
        <v>254</v>
      </c>
      <c r="C57" s="17" t="s">
        <v>41</v>
      </c>
      <c r="D57" s="7" t="s">
        <v>128</v>
      </c>
      <c r="E57" s="17" t="s">
        <v>104</v>
      </c>
      <c r="F57" s="15">
        <v>10</v>
      </c>
      <c r="G57" s="15">
        <v>10</v>
      </c>
      <c r="H57" s="57" t="s">
        <v>142</v>
      </c>
      <c r="I57" s="68">
        <v>0</v>
      </c>
      <c r="J57" s="68">
        <v>5</v>
      </c>
      <c r="K57" s="68">
        <v>2</v>
      </c>
      <c r="L57" s="68">
        <v>7</v>
      </c>
      <c r="M57" s="68">
        <v>3</v>
      </c>
      <c r="N57" s="68">
        <v>2</v>
      </c>
      <c r="O57" s="48">
        <v>9</v>
      </c>
      <c r="P57" s="48">
        <v>5</v>
      </c>
      <c r="Q57" s="48">
        <v>9</v>
      </c>
      <c r="R57" s="48">
        <v>9</v>
      </c>
      <c r="S57" s="48">
        <f t="shared" si="4"/>
        <v>51</v>
      </c>
      <c r="T57" s="48">
        <v>72</v>
      </c>
      <c r="U57" s="66">
        <f t="shared" si="5"/>
        <v>70.833333333333343</v>
      </c>
      <c r="V57" s="48" t="s">
        <v>401</v>
      </c>
      <c r="W57" s="2"/>
      <c r="X57" s="2"/>
      <c r="Y57" s="2"/>
    </row>
    <row r="58" spans="1:25" ht="30" x14ac:dyDescent="0.25">
      <c r="A58" s="19">
        <v>40</v>
      </c>
      <c r="B58" s="16" t="s">
        <v>227</v>
      </c>
      <c r="C58" s="41" t="s">
        <v>63</v>
      </c>
      <c r="D58" s="16" t="s">
        <v>128</v>
      </c>
      <c r="E58" s="42" t="s">
        <v>114</v>
      </c>
      <c r="F58" s="15">
        <v>10</v>
      </c>
      <c r="G58" s="15">
        <v>10</v>
      </c>
      <c r="H58" s="41" t="s">
        <v>153</v>
      </c>
      <c r="I58" s="69">
        <v>0</v>
      </c>
      <c r="J58" s="69">
        <v>3</v>
      </c>
      <c r="K58" s="69">
        <v>3</v>
      </c>
      <c r="L58" s="69">
        <v>4</v>
      </c>
      <c r="M58" s="69">
        <v>6</v>
      </c>
      <c r="N58" s="69">
        <v>7</v>
      </c>
      <c r="O58" s="48">
        <v>6</v>
      </c>
      <c r="P58" s="48">
        <v>5</v>
      </c>
      <c r="Q58" s="48">
        <v>5</v>
      </c>
      <c r="R58" s="48">
        <v>7</v>
      </c>
      <c r="S58" s="48">
        <f t="shared" si="4"/>
        <v>46</v>
      </c>
      <c r="T58" s="48">
        <v>72</v>
      </c>
      <c r="U58" s="66">
        <f t="shared" si="5"/>
        <v>63.888888888888886</v>
      </c>
      <c r="V58" s="48" t="s">
        <v>397</v>
      </c>
    </row>
    <row r="59" spans="1:25" s="2" customFormat="1" x14ac:dyDescent="0.25">
      <c r="A59" s="15">
        <v>41</v>
      </c>
      <c r="B59" s="18" t="s">
        <v>296</v>
      </c>
      <c r="C59" s="24" t="s">
        <v>37</v>
      </c>
      <c r="D59" s="16" t="s">
        <v>128</v>
      </c>
      <c r="E59" s="24" t="s">
        <v>103</v>
      </c>
      <c r="F59" s="15">
        <v>10</v>
      </c>
      <c r="G59" s="15">
        <v>10</v>
      </c>
      <c r="H59" s="23" t="s">
        <v>141</v>
      </c>
      <c r="I59" s="70">
        <v>0</v>
      </c>
      <c r="J59" s="70">
        <v>3</v>
      </c>
      <c r="K59" s="70">
        <v>0</v>
      </c>
      <c r="L59" s="70">
        <v>6</v>
      </c>
      <c r="M59" s="70">
        <v>6</v>
      </c>
      <c r="N59" s="70">
        <v>3</v>
      </c>
      <c r="O59" s="48">
        <v>7</v>
      </c>
      <c r="P59" s="48">
        <v>5</v>
      </c>
      <c r="Q59" s="48">
        <v>8</v>
      </c>
      <c r="R59" s="48">
        <v>7</v>
      </c>
      <c r="S59" s="48">
        <f t="shared" si="4"/>
        <v>45</v>
      </c>
      <c r="T59" s="48">
        <v>72</v>
      </c>
      <c r="U59" s="66">
        <f t="shared" si="5"/>
        <v>62.5</v>
      </c>
      <c r="V59" s="48" t="s">
        <v>397</v>
      </c>
      <c r="W59"/>
      <c r="X59"/>
      <c r="Y59"/>
    </row>
    <row r="60" spans="1:25" s="2" customFormat="1" x14ac:dyDescent="0.25">
      <c r="A60" s="19">
        <v>42</v>
      </c>
      <c r="B60" s="11" t="s">
        <v>365</v>
      </c>
      <c r="C60" s="6" t="s">
        <v>366</v>
      </c>
      <c r="D60" s="5" t="s">
        <v>128</v>
      </c>
      <c r="E60" s="6" t="s">
        <v>357</v>
      </c>
      <c r="F60" s="48" t="s">
        <v>192</v>
      </c>
      <c r="G60" s="48">
        <v>10</v>
      </c>
      <c r="H60" s="58" t="s">
        <v>358</v>
      </c>
      <c r="I60" s="48">
        <v>0</v>
      </c>
      <c r="J60" s="48">
        <v>3</v>
      </c>
      <c r="K60" s="48">
        <v>1</v>
      </c>
      <c r="L60" s="48">
        <v>6</v>
      </c>
      <c r="M60" s="48">
        <v>4</v>
      </c>
      <c r="N60" s="48">
        <v>1</v>
      </c>
      <c r="O60" s="48">
        <v>5</v>
      </c>
      <c r="P60" s="48">
        <v>6</v>
      </c>
      <c r="Q60" s="48">
        <v>12</v>
      </c>
      <c r="R60" s="48">
        <v>7</v>
      </c>
      <c r="S60" s="48">
        <f t="shared" si="4"/>
        <v>45</v>
      </c>
      <c r="T60" s="48">
        <v>72</v>
      </c>
      <c r="U60" s="66">
        <f t="shared" si="5"/>
        <v>62.5</v>
      </c>
      <c r="V60" s="48" t="s">
        <v>397</v>
      </c>
      <c r="W60"/>
      <c r="X60"/>
      <c r="Y60"/>
    </row>
    <row r="61" spans="1:25" x14ac:dyDescent="0.25">
      <c r="A61" s="15">
        <v>43</v>
      </c>
      <c r="B61" s="7" t="s">
        <v>228</v>
      </c>
      <c r="C61" s="13" t="s">
        <v>65</v>
      </c>
      <c r="D61" s="7" t="s">
        <v>128</v>
      </c>
      <c r="E61" s="13" t="s">
        <v>115</v>
      </c>
      <c r="F61" s="15">
        <v>10</v>
      </c>
      <c r="G61" s="15">
        <v>10</v>
      </c>
      <c r="H61" s="60" t="s">
        <v>155</v>
      </c>
      <c r="I61" s="74">
        <v>0</v>
      </c>
      <c r="J61" s="74">
        <v>5</v>
      </c>
      <c r="K61" s="74">
        <v>0</v>
      </c>
      <c r="L61" s="74">
        <v>7</v>
      </c>
      <c r="M61" s="74">
        <v>6</v>
      </c>
      <c r="N61" s="74">
        <v>6</v>
      </c>
      <c r="O61" s="48">
        <v>6</v>
      </c>
      <c r="P61" s="48">
        <v>3</v>
      </c>
      <c r="Q61" s="48">
        <v>5</v>
      </c>
      <c r="R61" s="48">
        <v>7</v>
      </c>
      <c r="S61" s="48">
        <f t="shared" si="4"/>
        <v>45</v>
      </c>
      <c r="T61" s="48">
        <v>72</v>
      </c>
      <c r="U61" s="66">
        <f t="shared" si="5"/>
        <v>62.5</v>
      </c>
      <c r="V61" s="48" t="s">
        <v>397</v>
      </c>
      <c r="W61" s="2"/>
      <c r="X61" s="2"/>
      <c r="Y61" s="2"/>
    </row>
    <row r="62" spans="1:25" x14ac:dyDescent="0.25">
      <c r="A62" s="19">
        <v>44</v>
      </c>
      <c r="B62" s="11" t="s">
        <v>314</v>
      </c>
      <c r="C62" s="9" t="s">
        <v>207</v>
      </c>
      <c r="D62" s="7" t="s">
        <v>128</v>
      </c>
      <c r="E62" s="9" t="s">
        <v>190</v>
      </c>
      <c r="F62" s="49" t="s">
        <v>195</v>
      </c>
      <c r="G62" s="50">
        <v>10</v>
      </c>
      <c r="H62" s="24" t="s">
        <v>196</v>
      </c>
      <c r="I62" s="49">
        <v>0</v>
      </c>
      <c r="J62" s="49">
        <v>5</v>
      </c>
      <c r="K62" s="49">
        <v>1</v>
      </c>
      <c r="L62" s="49">
        <v>6</v>
      </c>
      <c r="M62" s="49">
        <v>2</v>
      </c>
      <c r="N62" s="49">
        <v>1</v>
      </c>
      <c r="O62" s="48">
        <v>9</v>
      </c>
      <c r="P62" s="48">
        <v>7</v>
      </c>
      <c r="Q62" s="48">
        <v>5</v>
      </c>
      <c r="R62" s="48">
        <v>8</v>
      </c>
      <c r="S62" s="48">
        <f t="shared" si="4"/>
        <v>44</v>
      </c>
      <c r="T62" s="48">
        <v>72</v>
      </c>
      <c r="U62" s="66">
        <f t="shared" si="5"/>
        <v>61.111111111111114</v>
      </c>
      <c r="V62" s="48" t="s">
        <v>397</v>
      </c>
      <c r="W62" s="2"/>
      <c r="X62" s="2"/>
      <c r="Y62" s="2"/>
    </row>
    <row r="63" spans="1:25" x14ac:dyDescent="0.25">
      <c r="A63" s="15">
        <v>45</v>
      </c>
      <c r="B63" s="11" t="s">
        <v>318</v>
      </c>
      <c r="C63" s="10" t="s">
        <v>93</v>
      </c>
      <c r="D63" s="7" t="s">
        <v>128</v>
      </c>
      <c r="E63" s="8" t="s">
        <v>100</v>
      </c>
      <c r="F63" s="15">
        <v>10</v>
      </c>
      <c r="G63" s="15">
        <v>10</v>
      </c>
      <c r="H63" s="23" t="s">
        <v>133</v>
      </c>
      <c r="I63" s="70">
        <v>0</v>
      </c>
      <c r="J63" s="70">
        <v>3</v>
      </c>
      <c r="K63" s="70">
        <v>4</v>
      </c>
      <c r="L63" s="70">
        <v>4</v>
      </c>
      <c r="M63" s="70">
        <v>6</v>
      </c>
      <c r="N63" s="70">
        <v>3</v>
      </c>
      <c r="O63" s="48">
        <v>2</v>
      </c>
      <c r="P63" s="48">
        <v>5</v>
      </c>
      <c r="Q63" s="48">
        <v>8</v>
      </c>
      <c r="R63" s="48">
        <v>9</v>
      </c>
      <c r="S63" s="48">
        <f t="shared" si="4"/>
        <v>44</v>
      </c>
      <c r="T63" s="48">
        <v>72</v>
      </c>
      <c r="U63" s="66">
        <f t="shared" si="5"/>
        <v>61.111111111111114</v>
      </c>
      <c r="V63" s="48" t="s">
        <v>397</v>
      </c>
      <c r="W63" s="2"/>
      <c r="X63" s="2"/>
      <c r="Y63" s="2"/>
    </row>
    <row r="64" spans="1:25" s="2" customFormat="1" x14ac:dyDescent="0.25">
      <c r="A64" s="19">
        <v>46</v>
      </c>
      <c r="B64" s="11" t="s">
        <v>287</v>
      </c>
      <c r="C64" s="13" t="s">
        <v>75</v>
      </c>
      <c r="D64" s="7" t="s">
        <v>128</v>
      </c>
      <c r="E64" s="13" t="s">
        <v>121</v>
      </c>
      <c r="F64" s="15">
        <v>10</v>
      </c>
      <c r="G64" s="15">
        <v>10</v>
      </c>
      <c r="H64" s="60" t="s">
        <v>161</v>
      </c>
      <c r="I64" s="74">
        <v>0</v>
      </c>
      <c r="J64" s="74">
        <v>0</v>
      </c>
      <c r="K64" s="74">
        <v>1</v>
      </c>
      <c r="L64" s="74">
        <v>6</v>
      </c>
      <c r="M64" s="74">
        <v>2</v>
      </c>
      <c r="N64" s="74">
        <v>8</v>
      </c>
      <c r="O64" s="48">
        <v>7</v>
      </c>
      <c r="P64" s="48">
        <v>2</v>
      </c>
      <c r="Q64" s="48">
        <v>9</v>
      </c>
      <c r="R64" s="48">
        <v>9</v>
      </c>
      <c r="S64" s="48">
        <f t="shared" si="4"/>
        <v>44</v>
      </c>
      <c r="T64" s="48">
        <v>72</v>
      </c>
      <c r="U64" s="66">
        <f t="shared" si="5"/>
        <v>61.111111111111114</v>
      </c>
      <c r="V64" s="48" t="s">
        <v>397</v>
      </c>
    </row>
    <row r="65" spans="1:25" x14ac:dyDescent="0.25">
      <c r="A65" s="15">
        <v>47</v>
      </c>
      <c r="B65" s="7" t="s">
        <v>258</v>
      </c>
      <c r="C65" s="30" t="s">
        <v>176</v>
      </c>
      <c r="D65" s="7" t="s">
        <v>128</v>
      </c>
      <c r="E65" s="28" t="s">
        <v>180</v>
      </c>
      <c r="F65" s="15">
        <v>10</v>
      </c>
      <c r="G65" s="15">
        <v>10</v>
      </c>
      <c r="H65" s="56" t="s">
        <v>181</v>
      </c>
      <c r="I65" s="15">
        <v>0</v>
      </c>
      <c r="J65" s="15">
        <v>3</v>
      </c>
      <c r="K65" s="15">
        <v>0</v>
      </c>
      <c r="L65" s="15">
        <v>4</v>
      </c>
      <c r="M65" s="15">
        <v>6</v>
      </c>
      <c r="N65" s="15">
        <v>4</v>
      </c>
      <c r="O65" s="48">
        <v>8</v>
      </c>
      <c r="P65" s="48">
        <v>6</v>
      </c>
      <c r="Q65" s="48">
        <v>5</v>
      </c>
      <c r="R65" s="48">
        <v>8</v>
      </c>
      <c r="S65" s="48">
        <f t="shared" si="4"/>
        <v>44</v>
      </c>
      <c r="T65" s="48">
        <v>72</v>
      </c>
      <c r="U65" s="66">
        <f t="shared" si="5"/>
        <v>61.111111111111114</v>
      </c>
      <c r="V65" s="48" t="s">
        <v>397</v>
      </c>
      <c r="W65" s="2"/>
      <c r="X65" s="2"/>
      <c r="Y65" s="2"/>
    </row>
    <row r="66" spans="1:25" x14ac:dyDescent="0.25">
      <c r="A66" s="19">
        <v>48</v>
      </c>
      <c r="B66" s="7" t="s">
        <v>260</v>
      </c>
      <c r="C66" s="32" t="s">
        <v>189</v>
      </c>
      <c r="D66" s="7" t="s">
        <v>128</v>
      </c>
      <c r="E66" s="17" t="s">
        <v>104</v>
      </c>
      <c r="F66" s="15"/>
      <c r="G66" s="15"/>
      <c r="H66" s="63" t="s">
        <v>143</v>
      </c>
      <c r="I66" s="78">
        <v>0</v>
      </c>
      <c r="J66" s="78">
        <v>4</v>
      </c>
      <c r="K66" s="78">
        <v>3</v>
      </c>
      <c r="L66" s="78">
        <v>6</v>
      </c>
      <c r="M66" s="78">
        <v>1</v>
      </c>
      <c r="N66" s="78">
        <v>3</v>
      </c>
      <c r="O66" s="48">
        <v>9</v>
      </c>
      <c r="P66" s="48">
        <v>7</v>
      </c>
      <c r="Q66" s="48">
        <v>0</v>
      </c>
      <c r="R66" s="48">
        <v>10</v>
      </c>
      <c r="S66" s="48">
        <f t="shared" si="4"/>
        <v>43</v>
      </c>
      <c r="T66" s="48">
        <v>72</v>
      </c>
      <c r="U66" s="66">
        <f t="shared" si="5"/>
        <v>59.722222222222221</v>
      </c>
      <c r="V66" s="48" t="s">
        <v>397</v>
      </c>
      <c r="W66" s="2"/>
      <c r="X66" s="2"/>
      <c r="Y66" s="2"/>
    </row>
    <row r="67" spans="1:25" x14ac:dyDescent="0.25">
      <c r="A67" s="15">
        <v>49</v>
      </c>
      <c r="B67" s="7" t="s">
        <v>234</v>
      </c>
      <c r="C67" s="30" t="s">
        <v>177</v>
      </c>
      <c r="D67" s="7" t="s">
        <v>128</v>
      </c>
      <c r="E67" s="28" t="s">
        <v>180</v>
      </c>
      <c r="F67" s="15">
        <v>10</v>
      </c>
      <c r="G67" s="15">
        <v>10</v>
      </c>
      <c r="H67" s="56" t="s">
        <v>181</v>
      </c>
      <c r="I67" s="15">
        <v>0</v>
      </c>
      <c r="J67" s="15">
        <v>3</v>
      </c>
      <c r="K67" s="15">
        <v>0</v>
      </c>
      <c r="L67" s="15">
        <v>5</v>
      </c>
      <c r="M67" s="15">
        <v>3</v>
      </c>
      <c r="N67" s="15">
        <v>3</v>
      </c>
      <c r="O67" s="48">
        <v>7</v>
      </c>
      <c r="P67" s="48">
        <v>5</v>
      </c>
      <c r="Q67" s="48">
        <v>11</v>
      </c>
      <c r="R67" s="48">
        <v>6</v>
      </c>
      <c r="S67" s="48">
        <f t="shared" si="4"/>
        <v>43</v>
      </c>
      <c r="T67" s="48">
        <v>72</v>
      </c>
      <c r="U67" s="66">
        <f t="shared" si="5"/>
        <v>59.722222222222221</v>
      </c>
      <c r="V67" s="48" t="s">
        <v>397</v>
      </c>
    </row>
    <row r="68" spans="1:25" s="2" customFormat="1" ht="30" x14ac:dyDescent="0.25">
      <c r="A68" s="19">
        <v>50</v>
      </c>
      <c r="B68" s="18" t="s">
        <v>277</v>
      </c>
      <c r="C68" s="91" t="s">
        <v>95</v>
      </c>
      <c r="D68" s="18" t="s">
        <v>128</v>
      </c>
      <c r="E68" s="86" t="s">
        <v>127</v>
      </c>
      <c r="F68" s="19">
        <v>10</v>
      </c>
      <c r="G68" s="19">
        <v>10</v>
      </c>
      <c r="H68" s="91" t="s">
        <v>169</v>
      </c>
      <c r="I68" s="92">
        <v>0</v>
      </c>
      <c r="J68" s="92">
        <v>0</v>
      </c>
      <c r="K68" s="92">
        <v>0</v>
      </c>
      <c r="L68" s="92">
        <v>2</v>
      </c>
      <c r="M68" s="92">
        <v>5</v>
      </c>
      <c r="N68" s="92">
        <v>2</v>
      </c>
      <c r="O68" s="88">
        <v>8</v>
      </c>
      <c r="P68" s="88">
        <v>7</v>
      </c>
      <c r="Q68" s="88">
        <v>11</v>
      </c>
      <c r="R68" s="88">
        <v>8</v>
      </c>
      <c r="S68" s="88">
        <f t="shared" si="4"/>
        <v>43</v>
      </c>
      <c r="T68" s="88">
        <v>72</v>
      </c>
      <c r="U68" s="89">
        <f t="shared" si="5"/>
        <v>59.722222222222221</v>
      </c>
      <c r="V68" s="48" t="s">
        <v>397</v>
      </c>
      <c r="W68"/>
      <c r="X68"/>
      <c r="Y68"/>
    </row>
    <row r="69" spans="1:25" s="2" customFormat="1" x14ac:dyDescent="0.25">
      <c r="A69" s="15">
        <v>51</v>
      </c>
      <c r="B69" s="11" t="s">
        <v>320</v>
      </c>
      <c r="C69" s="8" t="s">
        <v>23</v>
      </c>
      <c r="D69" s="7" t="s">
        <v>128</v>
      </c>
      <c r="E69" s="8" t="s">
        <v>208</v>
      </c>
      <c r="F69" s="15">
        <v>10</v>
      </c>
      <c r="G69" s="15">
        <v>10</v>
      </c>
      <c r="H69" s="23" t="s">
        <v>137</v>
      </c>
      <c r="I69" s="70">
        <v>0</v>
      </c>
      <c r="J69" s="70">
        <v>4</v>
      </c>
      <c r="K69" s="70">
        <v>2</v>
      </c>
      <c r="L69" s="70">
        <v>6</v>
      </c>
      <c r="M69" s="70">
        <v>3</v>
      </c>
      <c r="N69" s="70">
        <v>6</v>
      </c>
      <c r="O69" s="48">
        <v>7</v>
      </c>
      <c r="P69" s="48">
        <v>5</v>
      </c>
      <c r="Q69" s="48">
        <v>0</v>
      </c>
      <c r="R69" s="48">
        <v>9</v>
      </c>
      <c r="S69" s="48">
        <f t="shared" si="4"/>
        <v>42</v>
      </c>
      <c r="T69" s="48">
        <v>72</v>
      </c>
      <c r="U69" s="66">
        <f t="shared" si="5"/>
        <v>58.333333333333336</v>
      </c>
      <c r="V69" s="48" t="s">
        <v>397</v>
      </c>
      <c r="W69"/>
      <c r="X69"/>
      <c r="Y69"/>
    </row>
    <row r="70" spans="1:25" s="2" customFormat="1" x14ac:dyDescent="0.25">
      <c r="A70" s="19">
        <v>52</v>
      </c>
      <c r="B70" s="18" t="s">
        <v>282</v>
      </c>
      <c r="C70" s="22" t="s">
        <v>85</v>
      </c>
      <c r="D70" s="16" t="s">
        <v>128</v>
      </c>
      <c r="E70" s="22" t="s">
        <v>122</v>
      </c>
      <c r="F70" s="15">
        <v>10</v>
      </c>
      <c r="G70" s="15">
        <v>10</v>
      </c>
      <c r="H70" s="43" t="s">
        <v>163</v>
      </c>
      <c r="I70" s="76">
        <v>0</v>
      </c>
      <c r="J70" s="76">
        <v>0</v>
      </c>
      <c r="K70" s="76">
        <v>2</v>
      </c>
      <c r="L70" s="76">
        <v>6</v>
      </c>
      <c r="M70" s="76">
        <v>4</v>
      </c>
      <c r="N70" s="76">
        <v>9</v>
      </c>
      <c r="O70" s="48">
        <v>2</v>
      </c>
      <c r="P70" s="48">
        <v>5</v>
      </c>
      <c r="Q70" s="48">
        <v>5</v>
      </c>
      <c r="R70" s="48">
        <v>9</v>
      </c>
      <c r="S70" s="48">
        <f t="shared" si="4"/>
        <v>42</v>
      </c>
      <c r="T70" s="48">
        <v>72</v>
      </c>
      <c r="U70" s="66">
        <f t="shared" si="5"/>
        <v>58.333333333333336</v>
      </c>
      <c r="V70" s="48" t="s">
        <v>397</v>
      </c>
      <c r="W70"/>
      <c r="X70"/>
      <c r="Y70"/>
    </row>
    <row r="71" spans="1:25" s="101" customFormat="1" x14ac:dyDescent="0.25">
      <c r="A71" s="15">
        <v>53</v>
      </c>
      <c r="B71" s="7" t="s">
        <v>284</v>
      </c>
      <c r="C71" s="17" t="s">
        <v>40</v>
      </c>
      <c r="D71" s="7" t="s">
        <v>128</v>
      </c>
      <c r="E71" s="17" t="s">
        <v>104</v>
      </c>
      <c r="F71" s="15">
        <v>10</v>
      </c>
      <c r="G71" s="15">
        <v>10</v>
      </c>
      <c r="H71" s="57" t="s">
        <v>142</v>
      </c>
      <c r="I71" s="68">
        <v>0</v>
      </c>
      <c r="J71" s="68">
        <v>3</v>
      </c>
      <c r="K71" s="68">
        <v>4</v>
      </c>
      <c r="L71" s="68">
        <v>7</v>
      </c>
      <c r="M71" s="68">
        <v>5</v>
      </c>
      <c r="N71" s="68">
        <v>0</v>
      </c>
      <c r="O71" s="48">
        <v>9</v>
      </c>
      <c r="P71" s="48">
        <v>1</v>
      </c>
      <c r="Q71" s="48">
        <v>5</v>
      </c>
      <c r="R71" s="48">
        <v>8</v>
      </c>
      <c r="S71" s="48">
        <f t="shared" si="4"/>
        <v>42</v>
      </c>
      <c r="T71" s="48">
        <v>72</v>
      </c>
      <c r="U71" s="66">
        <f t="shared" si="5"/>
        <v>58.333333333333336</v>
      </c>
      <c r="V71" s="48" t="s">
        <v>397</v>
      </c>
      <c r="W71"/>
      <c r="X71"/>
      <c r="Y71"/>
    </row>
    <row r="72" spans="1:25" s="2" customFormat="1" x14ac:dyDescent="0.25">
      <c r="A72" s="19">
        <v>54</v>
      </c>
      <c r="B72" s="11" t="s">
        <v>360</v>
      </c>
      <c r="C72" s="6" t="s">
        <v>361</v>
      </c>
      <c r="D72" s="5" t="s">
        <v>128</v>
      </c>
      <c r="E72" s="6" t="s">
        <v>347</v>
      </c>
      <c r="F72" s="48" t="s">
        <v>195</v>
      </c>
      <c r="G72" s="48">
        <v>10</v>
      </c>
      <c r="H72" s="58" t="s">
        <v>351</v>
      </c>
      <c r="I72" s="48">
        <v>0</v>
      </c>
      <c r="J72" s="48">
        <v>3</v>
      </c>
      <c r="K72" s="48">
        <v>1</v>
      </c>
      <c r="L72" s="48">
        <v>7</v>
      </c>
      <c r="M72" s="48">
        <v>1</v>
      </c>
      <c r="N72" s="48">
        <v>3</v>
      </c>
      <c r="O72" s="48">
        <v>8</v>
      </c>
      <c r="P72" s="48">
        <v>5</v>
      </c>
      <c r="Q72" s="48">
        <v>7</v>
      </c>
      <c r="R72" s="48">
        <v>7</v>
      </c>
      <c r="S72" s="48">
        <f t="shared" si="4"/>
        <v>42</v>
      </c>
      <c r="T72" s="48">
        <v>72</v>
      </c>
      <c r="U72" s="66">
        <f t="shared" si="5"/>
        <v>58.333333333333336</v>
      </c>
      <c r="V72" s="48" t="s">
        <v>397</v>
      </c>
      <c r="W72"/>
      <c r="X72"/>
      <c r="Y72"/>
    </row>
    <row r="73" spans="1:25" s="2" customFormat="1" ht="30" x14ac:dyDescent="0.25">
      <c r="A73" s="15">
        <v>55</v>
      </c>
      <c r="B73" s="11" t="s">
        <v>267</v>
      </c>
      <c r="C73" s="8" t="s">
        <v>20</v>
      </c>
      <c r="D73" s="7" t="s">
        <v>128</v>
      </c>
      <c r="E73" s="8" t="s">
        <v>208</v>
      </c>
      <c r="F73" s="15">
        <v>10</v>
      </c>
      <c r="G73" s="15">
        <v>10</v>
      </c>
      <c r="H73" s="22" t="s">
        <v>135</v>
      </c>
      <c r="I73" s="70">
        <v>0</v>
      </c>
      <c r="J73" s="70">
        <v>3</v>
      </c>
      <c r="K73" s="70">
        <v>0</v>
      </c>
      <c r="L73" s="70">
        <v>4</v>
      </c>
      <c r="M73" s="70">
        <v>4</v>
      </c>
      <c r="N73" s="70">
        <v>8</v>
      </c>
      <c r="O73" s="48">
        <v>6</v>
      </c>
      <c r="P73" s="48">
        <v>5</v>
      </c>
      <c r="Q73" s="48">
        <v>3</v>
      </c>
      <c r="R73" s="48">
        <v>9</v>
      </c>
      <c r="S73" s="48">
        <f t="shared" si="4"/>
        <v>42</v>
      </c>
      <c r="T73" s="48">
        <v>72</v>
      </c>
      <c r="U73" s="66">
        <f t="shared" si="5"/>
        <v>58.333333333333336</v>
      </c>
      <c r="V73" s="48" t="s">
        <v>397</v>
      </c>
      <c r="W73"/>
      <c r="X73"/>
      <c r="Y73"/>
    </row>
    <row r="74" spans="1:25" s="90" customFormat="1" ht="30" x14ac:dyDescent="0.25">
      <c r="A74" s="19">
        <v>56</v>
      </c>
      <c r="B74" s="7" t="s">
        <v>216</v>
      </c>
      <c r="C74" s="8" t="s">
        <v>25</v>
      </c>
      <c r="D74" s="7" t="s">
        <v>128</v>
      </c>
      <c r="E74" s="8" t="s">
        <v>208</v>
      </c>
      <c r="F74" s="15">
        <v>10</v>
      </c>
      <c r="G74" s="15">
        <v>10</v>
      </c>
      <c r="H74" s="22" t="s">
        <v>136</v>
      </c>
      <c r="I74" s="70">
        <v>0</v>
      </c>
      <c r="J74" s="70">
        <v>3</v>
      </c>
      <c r="K74" s="70">
        <v>2</v>
      </c>
      <c r="L74" s="70">
        <v>6</v>
      </c>
      <c r="M74" s="70">
        <v>3</v>
      </c>
      <c r="N74" s="70">
        <v>5</v>
      </c>
      <c r="O74" s="48">
        <v>5</v>
      </c>
      <c r="P74" s="48">
        <v>6</v>
      </c>
      <c r="Q74" s="48">
        <v>5</v>
      </c>
      <c r="R74" s="48">
        <v>6</v>
      </c>
      <c r="S74" s="48">
        <f t="shared" si="4"/>
        <v>41</v>
      </c>
      <c r="T74" s="48">
        <v>72</v>
      </c>
      <c r="U74" s="66">
        <f t="shared" si="5"/>
        <v>56.944444444444443</v>
      </c>
      <c r="V74" s="48" t="s">
        <v>397</v>
      </c>
      <c r="W74"/>
      <c r="X74"/>
      <c r="Y74"/>
    </row>
    <row r="75" spans="1:25" ht="30" x14ac:dyDescent="0.25">
      <c r="A75" s="15">
        <v>57</v>
      </c>
      <c r="B75" s="11" t="s">
        <v>268</v>
      </c>
      <c r="C75" s="9" t="s">
        <v>197</v>
      </c>
      <c r="D75" s="7" t="s">
        <v>128</v>
      </c>
      <c r="E75" s="9" t="s">
        <v>190</v>
      </c>
      <c r="F75" s="49" t="s">
        <v>195</v>
      </c>
      <c r="G75" s="50">
        <v>10</v>
      </c>
      <c r="H75" s="24" t="s">
        <v>196</v>
      </c>
      <c r="I75" s="49">
        <v>0</v>
      </c>
      <c r="J75" s="49">
        <v>5</v>
      </c>
      <c r="K75" s="49">
        <v>0</v>
      </c>
      <c r="L75" s="49">
        <v>7</v>
      </c>
      <c r="M75" s="49">
        <v>2</v>
      </c>
      <c r="N75" s="49">
        <v>4</v>
      </c>
      <c r="O75" s="48">
        <v>9</v>
      </c>
      <c r="P75" s="48">
        <v>3</v>
      </c>
      <c r="Q75" s="48">
        <v>5</v>
      </c>
      <c r="R75" s="48">
        <v>6</v>
      </c>
      <c r="S75" s="48">
        <f t="shared" si="4"/>
        <v>41</v>
      </c>
      <c r="T75" s="48">
        <v>72</v>
      </c>
      <c r="U75" s="66">
        <f t="shared" si="5"/>
        <v>56.944444444444443</v>
      </c>
      <c r="V75" s="48" t="s">
        <v>397</v>
      </c>
    </row>
    <row r="76" spans="1:25" ht="30" x14ac:dyDescent="0.25">
      <c r="A76" s="19">
        <v>58</v>
      </c>
      <c r="B76" s="18" t="s">
        <v>300</v>
      </c>
      <c r="C76" s="22" t="s">
        <v>36</v>
      </c>
      <c r="D76" s="16" t="s">
        <v>128</v>
      </c>
      <c r="E76" s="36" t="s">
        <v>102</v>
      </c>
      <c r="F76" s="15">
        <v>10</v>
      </c>
      <c r="G76" s="15">
        <v>10</v>
      </c>
      <c r="H76" s="23" t="s">
        <v>139</v>
      </c>
      <c r="I76" s="70">
        <v>0</v>
      </c>
      <c r="J76" s="70">
        <v>3</v>
      </c>
      <c r="K76" s="70">
        <v>2</v>
      </c>
      <c r="L76" s="70">
        <v>7</v>
      </c>
      <c r="M76" s="70">
        <v>2</v>
      </c>
      <c r="N76" s="70">
        <v>0</v>
      </c>
      <c r="O76" s="48">
        <v>9</v>
      </c>
      <c r="P76" s="48">
        <v>3</v>
      </c>
      <c r="Q76" s="48">
        <v>5</v>
      </c>
      <c r="R76" s="48">
        <v>9</v>
      </c>
      <c r="S76" s="48">
        <f t="shared" si="4"/>
        <v>40</v>
      </c>
      <c r="T76" s="48">
        <v>72</v>
      </c>
      <c r="U76" s="66">
        <f t="shared" si="5"/>
        <v>55.555555555555557</v>
      </c>
      <c r="V76" s="48" t="s">
        <v>397</v>
      </c>
    </row>
    <row r="77" spans="1:25" ht="30" x14ac:dyDescent="0.25">
      <c r="A77" s="15">
        <v>59</v>
      </c>
      <c r="B77" s="18" t="s">
        <v>327</v>
      </c>
      <c r="C77" s="22" t="s">
        <v>35</v>
      </c>
      <c r="D77" s="16" t="s">
        <v>128</v>
      </c>
      <c r="E77" s="36" t="s">
        <v>102</v>
      </c>
      <c r="F77" s="15">
        <v>10</v>
      </c>
      <c r="G77" s="15">
        <v>10</v>
      </c>
      <c r="H77" s="37" t="s">
        <v>140</v>
      </c>
      <c r="I77" s="80">
        <v>0</v>
      </c>
      <c r="J77" s="80">
        <v>4</v>
      </c>
      <c r="K77" s="80">
        <v>0</v>
      </c>
      <c r="L77" s="80">
        <v>5</v>
      </c>
      <c r="M77" s="80">
        <v>6</v>
      </c>
      <c r="N77" s="80">
        <v>4</v>
      </c>
      <c r="O77" s="81">
        <v>6</v>
      </c>
      <c r="P77" s="81">
        <v>4</v>
      </c>
      <c r="Q77" s="81">
        <v>2</v>
      </c>
      <c r="R77" s="81">
        <v>9</v>
      </c>
      <c r="S77" s="81">
        <f t="shared" si="4"/>
        <v>40</v>
      </c>
      <c r="T77" s="48">
        <v>72</v>
      </c>
      <c r="U77" s="66">
        <f t="shared" si="5"/>
        <v>55.555555555555557</v>
      </c>
      <c r="V77" s="48" t="s">
        <v>397</v>
      </c>
    </row>
    <row r="78" spans="1:25" s="2" customFormat="1" ht="30" x14ac:dyDescent="0.25">
      <c r="A78" s="19">
        <v>60</v>
      </c>
      <c r="B78" s="11" t="s">
        <v>285</v>
      </c>
      <c r="C78" s="12" t="s">
        <v>198</v>
      </c>
      <c r="D78" s="11" t="s">
        <v>128</v>
      </c>
      <c r="E78" s="12" t="s">
        <v>190</v>
      </c>
      <c r="F78" s="92" t="s">
        <v>195</v>
      </c>
      <c r="G78" s="93">
        <v>10</v>
      </c>
      <c r="H78" s="91" t="s">
        <v>196</v>
      </c>
      <c r="I78" s="92">
        <v>0</v>
      </c>
      <c r="J78" s="92">
        <v>3</v>
      </c>
      <c r="K78" s="92">
        <v>1</v>
      </c>
      <c r="L78" s="92">
        <v>6</v>
      </c>
      <c r="M78" s="92">
        <v>4</v>
      </c>
      <c r="N78" s="92">
        <v>2</v>
      </c>
      <c r="O78" s="88">
        <v>8</v>
      </c>
      <c r="P78" s="88">
        <v>7</v>
      </c>
      <c r="Q78" s="88">
        <v>4</v>
      </c>
      <c r="R78" s="88">
        <v>5</v>
      </c>
      <c r="S78" s="88">
        <f t="shared" si="4"/>
        <v>40</v>
      </c>
      <c r="T78" s="88">
        <v>72</v>
      </c>
      <c r="U78" s="89">
        <f t="shared" si="5"/>
        <v>55.555555555555557</v>
      </c>
      <c r="V78" s="48" t="s">
        <v>397</v>
      </c>
    </row>
    <row r="79" spans="1:25" s="107" customFormat="1" x14ac:dyDescent="0.25">
      <c r="A79" s="15">
        <v>61</v>
      </c>
      <c r="B79" s="7" t="s">
        <v>222</v>
      </c>
      <c r="C79" s="9" t="s">
        <v>67</v>
      </c>
      <c r="D79" s="7" t="s">
        <v>128</v>
      </c>
      <c r="E79" s="9" t="s">
        <v>116</v>
      </c>
      <c r="F79" s="15">
        <v>10</v>
      </c>
      <c r="G79" s="15">
        <v>10</v>
      </c>
      <c r="H79" s="24" t="s">
        <v>156</v>
      </c>
      <c r="I79" s="49">
        <v>0</v>
      </c>
      <c r="J79" s="49">
        <v>3</v>
      </c>
      <c r="K79" s="49">
        <v>1</v>
      </c>
      <c r="L79" s="49">
        <v>2</v>
      </c>
      <c r="M79" s="49">
        <v>5</v>
      </c>
      <c r="N79" s="49">
        <v>1</v>
      </c>
      <c r="O79" s="48">
        <v>4</v>
      </c>
      <c r="P79" s="48">
        <v>5</v>
      </c>
      <c r="Q79" s="48">
        <v>11</v>
      </c>
      <c r="R79" s="48">
        <v>8</v>
      </c>
      <c r="S79" s="48">
        <f t="shared" si="4"/>
        <v>40</v>
      </c>
      <c r="T79" s="48">
        <v>72</v>
      </c>
      <c r="U79" s="66">
        <f t="shared" si="5"/>
        <v>55.555555555555557</v>
      </c>
      <c r="V79" s="48" t="s">
        <v>397</v>
      </c>
      <c r="W79" s="2"/>
      <c r="X79" s="2"/>
      <c r="Y79" s="2"/>
    </row>
    <row r="80" spans="1:25" x14ac:dyDescent="0.25">
      <c r="A80" s="19">
        <v>62</v>
      </c>
      <c r="B80" s="16" t="s">
        <v>292</v>
      </c>
      <c r="C80" s="44" t="s">
        <v>170</v>
      </c>
      <c r="D80" s="16" t="s">
        <v>128</v>
      </c>
      <c r="E80" s="45" t="s">
        <v>173</v>
      </c>
      <c r="F80" s="15">
        <v>10</v>
      </c>
      <c r="G80" s="15">
        <v>10</v>
      </c>
      <c r="H80" s="44" t="s">
        <v>172</v>
      </c>
      <c r="I80" s="71">
        <v>0</v>
      </c>
      <c r="J80" s="71">
        <v>3</v>
      </c>
      <c r="K80" s="71">
        <v>2</v>
      </c>
      <c r="L80" s="71">
        <v>4</v>
      </c>
      <c r="M80" s="71">
        <v>3</v>
      </c>
      <c r="N80" s="71">
        <v>0</v>
      </c>
      <c r="O80" s="48">
        <v>8</v>
      </c>
      <c r="P80" s="48">
        <v>5</v>
      </c>
      <c r="Q80" s="48">
        <v>5</v>
      </c>
      <c r="R80" s="48">
        <v>9</v>
      </c>
      <c r="S80" s="48">
        <f t="shared" si="4"/>
        <v>39</v>
      </c>
      <c r="T80" s="48">
        <v>72</v>
      </c>
      <c r="U80" s="66">
        <f t="shared" si="5"/>
        <v>54.166666666666664</v>
      </c>
      <c r="V80" s="48" t="s">
        <v>397</v>
      </c>
    </row>
    <row r="81" spans="1:25" x14ac:dyDescent="0.25">
      <c r="A81" s="15">
        <v>63</v>
      </c>
      <c r="B81" s="7" t="s">
        <v>233</v>
      </c>
      <c r="C81" s="13" t="s">
        <v>46</v>
      </c>
      <c r="D81" s="7" t="s">
        <v>128</v>
      </c>
      <c r="E81" s="13" t="s">
        <v>105</v>
      </c>
      <c r="F81" s="15">
        <v>10</v>
      </c>
      <c r="G81" s="15">
        <v>10</v>
      </c>
      <c r="H81" s="60" t="s">
        <v>144</v>
      </c>
      <c r="I81" s="74">
        <v>0</v>
      </c>
      <c r="J81" s="74">
        <v>0</v>
      </c>
      <c r="K81" s="74">
        <v>1</v>
      </c>
      <c r="L81" s="74">
        <v>4</v>
      </c>
      <c r="M81" s="74">
        <v>3</v>
      </c>
      <c r="N81" s="74">
        <v>8</v>
      </c>
      <c r="O81" s="48">
        <v>6</v>
      </c>
      <c r="P81" s="48">
        <v>6</v>
      </c>
      <c r="Q81" s="48">
        <v>3</v>
      </c>
      <c r="R81" s="48">
        <v>8</v>
      </c>
      <c r="S81" s="48">
        <f t="shared" si="4"/>
        <v>39</v>
      </c>
      <c r="T81" s="48">
        <v>72</v>
      </c>
      <c r="U81" s="66">
        <f t="shared" si="5"/>
        <v>54.166666666666664</v>
      </c>
      <c r="V81" s="48" t="s">
        <v>397</v>
      </c>
    </row>
    <row r="82" spans="1:25" x14ac:dyDescent="0.25">
      <c r="A82" s="19">
        <v>64</v>
      </c>
      <c r="B82" s="16" t="s">
        <v>242</v>
      </c>
      <c r="C82" s="41" t="s">
        <v>61</v>
      </c>
      <c r="D82" s="16" t="s">
        <v>128</v>
      </c>
      <c r="E82" s="42" t="s">
        <v>114</v>
      </c>
      <c r="F82" s="15">
        <v>10</v>
      </c>
      <c r="G82" s="15">
        <v>10</v>
      </c>
      <c r="H82" s="41" t="s">
        <v>153</v>
      </c>
      <c r="I82" s="69">
        <v>0</v>
      </c>
      <c r="J82" s="69">
        <v>3</v>
      </c>
      <c r="K82" s="69">
        <v>2</v>
      </c>
      <c r="L82" s="69">
        <v>3</v>
      </c>
      <c r="M82" s="69">
        <v>5</v>
      </c>
      <c r="N82" s="69">
        <v>4</v>
      </c>
      <c r="O82" s="48">
        <v>6</v>
      </c>
      <c r="P82" s="48">
        <v>7</v>
      </c>
      <c r="Q82" s="48">
        <v>0</v>
      </c>
      <c r="R82" s="48">
        <v>9</v>
      </c>
      <c r="S82" s="48">
        <f t="shared" si="4"/>
        <v>39</v>
      </c>
      <c r="T82" s="48">
        <v>72</v>
      </c>
      <c r="U82" s="66">
        <f t="shared" si="5"/>
        <v>54.166666666666664</v>
      </c>
      <c r="V82" s="48" t="s">
        <v>397</v>
      </c>
    </row>
    <row r="83" spans="1:25" s="90" customFormat="1" x14ac:dyDescent="0.25">
      <c r="A83" s="15">
        <v>65</v>
      </c>
      <c r="B83" s="16" t="s">
        <v>253</v>
      </c>
      <c r="C83" s="9" t="s">
        <v>48</v>
      </c>
      <c r="D83" s="7" t="s">
        <v>128</v>
      </c>
      <c r="E83" s="9" t="s">
        <v>106</v>
      </c>
      <c r="F83" s="15">
        <v>10</v>
      </c>
      <c r="G83" s="15">
        <v>10</v>
      </c>
      <c r="H83" s="24" t="s">
        <v>145</v>
      </c>
      <c r="I83" s="49">
        <v>0</v>
      </c>
      <c r="J83" s="49">
        <v>3</v>
      </c>
      <c r="K83" s="49">
        <v>3</v>
      </c>
      <c r="L83" s="49">
        <v>3</v>
      </c>
      <c r="M83" s="49">
        <v>2</v>
      </c>
      <c r="N83" s="49">
        <v>1</v>
      </c>
      <c r="O83" s="48">
        <v>8</v>
      </c>
      <c r="P83" s="48">
        <v>4</v>
      </c>
      <c r="Q83" s="48">
        <v>5</v>
      </c>
      <c r="R83" s="48">
        <v>10</v>
      </c>
      <c r="S83" s="48">
        <f t="shared" ref="S83:S114" si="6">SUM(I83:R83)</f>
        <v>39</v>
      </c>
      <c r="T83" s="48">
        <v>72</v>
      </c>
      <c r="U83" s="66">
        <f t="shared" ref="U83:U114" si="7">S83/T83*100</f>
        <v>54.166666666666664</v>
      </c>
      <c r="V83" s="48" t="s">
        <v>397</v>
      </c>
      <c r="W83" s="2"/>
      <c r="X83" s="2"/>
      <c r="Y83" s="2"/>
    </row>
    <row r="84" spans="1:25" s="90" customFormat="1" x14ac:dyDescent="0.25">
      <c r="A84" s="19">
        <v>66</v>
      </c>
      <c r="B84" s="11" t="s">
        <v>247</v>
      </c>
      <c r="C84" s="10" t="s">
        <v>54</v>
      </c>
      <c r="D84" s="7" t="s">
        <v>128</v>
      </c>
      <c r="E84" s="8" t="s">
        <v>110</v>
      </c>
      <c r="F84" s="15">
        <v>10</v>
      </c>
      <c r="G84" s="15">
        <v>10</v>
      </c>
      <c r="H84" s="24" t="s">
        <v>149</v>
      </c>
      <c r="I84" s="49">
        <v>0</v>
      </c>
      <c r="J84" s="49">
        <v>4</v>
      </c>
      <c r="K84" s="49">
        <v>1</v>
      </c>
      <c r="L84" s="49">
        <v>5</v>
      </c>
      <c r="M84" s="49">
        <v>4</v>
      </c>
      <c r="N84" s="49">
        <v>5</v>
      </c>
      <c r="O84" s="48">
        <v>6</v>
      </c>
      <c r="P84" s="48">
        <v>4</v>
      </c>
      <c r="Q84" s="48">
        <v>0</v>
      </c>
      <c r="R84" s="48">
        <v>10</v>
      </c>
      <c r="S84" s="48">
        <f t="shared" si="6"/>
        <v>39</v>
      </c>
      <c r="T84" s="48">
        <v>72</v>
      </c>
      <c r="U84" s="66">
        <f t="shared" si="7"/>
        <v>54.166666666666664</v>
      </c>
      <c r="V84" s="48" t="s">
        <v>397</v>
      </c>
      <c r="W84"/>
      <c r="X84"/>
      <c r="Y84"/>
    </row>
    <row r="85" spans="1:25" x14ac:dyDescent="0.25">
      <c r="A85" s="15">
        <v>67</v>
      </c>
      <c r="B85" s="7" t="s">
        <v>220</v>
      </c>
      <c r="C85" s="13" t="s">
        <v>15</v>
      </c>
      <c r="D85" s="7" t="s">
        <v>128</v>
      </c>
      <c r="E85" s="13" t="s">
        <v>99</v>
      </c>
      <c r="F85" s="15">
        <v>10</v>
      </c>
      <c r="G85" s="15">
        <v>10</v>
      </c>
      <c r="H85" s="60" t="s">
        <v>131</v>
      </c>
      <c r="I85" s="74">
        <v>0</v>
      </c>
      <c r="J85" s="74">
        <v>3</v>
      </c>
      <c r="K85" s="74">
        <v>3</v>
      </c>
      <c r="L85" s="74">
        <v>6</v>
      </c>
      <c r="M85" s="74">
        <v>4</v>
      </c>
      <c r="N85" s="74">
        <v>0</v>
      </c>
      <c r="O85" s="48">
        <v>6</v>
      </c>
      <c r="P85" s="48">
        <v>4</v>
      </c>
      <c r="Q85" s="48">
        <v>5</v>
      </c>
      <c r="R85" s="48">
        <v>8</v>
      </c>
      <c r="S85" s="48">
        <f t="shared" si="6"/>
        <v>39</v>
      </c>
      <c r="T85" s="48">
        <v>72</v>
      </c>
      <c r="U85" s="66">
        <f t="shared" si="7"/>
        <v>54.166666666666664</v>
      </c>
      <c r="V85" s="48" t="s">
        <v>397</v>
      </c>
    </row>
    <row r="86" spans="1:25" x14ac:dyDescent="0.25">
      <c r="A86" s="19">
        <v>68</v>
      </c>
      <c r="B86" s="11" t="s">
        <v>278</v>
      </c>
      <c r="C86" s="13" t="s">
        <v>76</v>
      </c>
      <c r="D86" s="7" t="s">
        <v>128</v>
      </c>
      <c r="E86" s="13" t="s">
        <v>121</v>
      </c>
      <c r="F86" s="15">
        <v>10</v>
      </c>
      <c r="G86" s="15">
        <v>10</v>
      </c>
      <c r="H86" s="60" t="s">
        <v>161</v>
      </c>
      <c r="I86" s="74">
        <v>0</v>
      </c>
      <c r="J86" s="74">
        <v>2</v>
      </c>
      <c r="K86" s="74">
        <v>1</v>
      </c>
      <c r="L86" s="74">
        <v>4</v>
      </c>
      <c r="M86" s="74">
        <v>3</v>
      </c>
      <c r="N86" s="74">
        <v>3</v>
      </c>
      <c r="O86" s="48">
        <v>8</v>
      </c>
      <c r="P86" s="48">
        <v>5</v>
      </c>
      <c r="Q86" s="48">
        <v>5</v>
      </c>
      <c r="R86" s="48">
        <v>8</v>
      </c>
      <c r="S86" s="48">
        <f t="shared" si="6"/>
        <v>39</v>
      </c>
      <c r="T86" s="48">
        <v>72</v>
      </c>
      <c r="U86" s="66">
        <f t="shared" si="7"/>
        <v>54.166666666666664</v>
      </c>
      <c r="V86" s="48" t="s">
        <v>397</v>
      </c>
    </row>
    <row r="87" spans="1:25" ht="30" x14ac:dyDescent="0.25">
      <c r="A87" s="15">
        <v>69</v>
      </c>
      <c r="B87" s="18" t="s">
        <v>310</v>
      </c>
      <c r="C87" s="22" t="s">
        <v>28</v>
      </c>
      <c r="D87" s="16" t="s">
        <v>128</v>
      </c>
      <c r="E87" s="22" t="s">
        <v>101</v>
      </c>
      <c r="F87" s="15">
        <v>10</v>
      </c>
      <c r="G87" s="15">
        <v>10</v>
      </c>
      <c r="H87" s="23" t="s">
        <v>138</v>
      </c>
      <c r="I87" s="70">
        <v>0</v>
      </c>
      <c r="J87" s="70">
        <v>3</v>
      </c>
      <c r="K87" s="70">
        <v>3</v>
      </c>
      <c r="L87" s="70">
        <v>7</v>
      </c>
      <c r="M87" s="70">
        <v>2</v>
      </c>
      <c r="N87" s="70">
        <v>1</v>
      </c>
      <c r="O87" s="48">
        <v>8</v>
      </c>
      <c r="P87" s="48">
        <v>4.5</v>
      </c>
      <c r="Q87" s="48">
        <v>4</v>
      </c>
      <c r="R87" s="48">
        <v>6</v>
      </c>
      <c r="S87" s="48">
        <f t="shared" si="6"/>
        <v>38.5</v>
      </c>
      <c r="T87" s="48">
        <v>72</v>
      </c>
      <c r="U87" s="66">
        <f t="shared" si="7"/>
        <v>53.472222222222221</v>
      </c>
      <c r="V87" s="48" t="s">
        <v>397</v>
      </c>
      <c r="W87" s="2"/>
      <c r="X87" s="2"/>
      <c r="Y87" s="2"/>
    </row>
    <row r="88" spans="1:25" ht="30" x14ac:dyDescent="0.25">
      <c r="A88" s="19">
        <v>70</v>
      </c>
      <c r="B88" s="16" t="s">
        <v>307</v>
      </c>
      <c r="C88" s="44" t="s">
        <v>171</v>
      </c>
      <c r="D88" s="16" t="s">
        <v>128</v>
      </c>
      <c r="E88" s="45" t="s">
        <v>173</v>
      </c>
      <c r="F88" s="15">
        <v>10</v>
      </c>
      <c r="G88" s="15">
        <v>10</v>
      </c>
      <c r="H88" s="44" t="s">
        <v>172</v>
      </c>
      <c r="I88" s="71">
        <v>0</v>
      </c>
      <c r="J88" s="71">
        <v>0</v>
      </c>
      <c r="K88" s="71">
        <v>1</v>
      </c>
      <c r="L88" s="71">
        <v>3</v>
      </c>
      <c r="M88" s="71">
        <v>1</v>
      </c>
      <c r="N88" s="71">
        <v>3</v>
      </c>
      <c r="O88" s="48">
        <v>5</v>
      </c>
      <c r="P88" s="48">
        <v>7</v>
      </c>
      <c r="Q88" s="48">
        <v>11</v>
      </c>
      <c r="R88" s="48">
        <v>7</v>
      </c>
      <c r="S88" s="48">
        <f t="shared" si="6"/>
        <v>38</v>
      </c>
      <c r="T88" s="48">
        <v>72</v>
      </c>
      <c r="U88" s="66">
        <f t="shared" si="7"/>
        <v>52.777777777777779</v>
      </c>
      <c r="V88" s="48" t="s">
        <v>397</v>
      </c>
      <c r="W88" s="2"/>
      <c r="X88" s="2"/>
      <c r="Y88" s="2"/>
    </row>
    <row r="89" spans="1:25" s="2" customFormat="1" x14ac:dyDescent="0.25">
      <c r="A89" s="15">
        <v>71</v>
      </c>
      <c r="B89" s="11" t="s">
        <v>362</v>
      </c>
      <c r="C89" s="6" t="s">
        <v>363</v>
      </c>
      <c r="D89" s="5" t="s">
        <v>128</v>
      </c>
      <c r="E89" s="6" t="s">
        <v>347</v>
      </c>
      <c r="F89" s="48">
        <v>10</v>
      </c>
      <c r="G89" s="48">
        <v>10</v>
      </c>
      <c r="H89" s="58" t="s">
        <v>364</v>
      </c>
      <c r="I89" s="48">
        <v>0</v>
      </c>
      <c r="J89" s="48">
        <v>5</v>
      </c>
      <c r="K89" s="48">
        <v>0</v>
      </c>
      <c r="L89" s="48">
        <v>4</v>
      </c>
      <c r="M89" s="48">
        <v>5</v>
      </c>
      <c r="N89" s="48">
        <v>5</v>
      </c>
      <c r="O89" s="48">
        <v>6</v>
      </c>
      <c r="P89" s="48">
        <v>3</v>
      </c>
      <c r="Q89" s="48">
        <v>5</v>
      </c>
      <c r="R89" s="48">
        <v>5</v>
      </c>
      <c r="S89" s="48">
        <f t="shared" si="6"/>
        <v>38</v>
      </c>
      <c r="T89" s="48">
        <v>72</v>
      </c>
      <c r="U89" s="66">
        <f t="shared" si="7"/>
        <v>52.777777777777779</v>
      </c>
      <c r="V89" s="48" t="s">
        <v>397</v>
      </c>
    </row>
    <row r="90" spans="1:25" s="2" customFormat="1" x14ac:dyDescent="0.25">
      <c r="A90" s="19">
        <v>72</v>
      </c>
      <c r="B90" s="16" t="s">
        <v>252</v>
      </c>
      <c r="C90" s="22" t="s">
        <v>34</v>
      </c>
      <c r="D90" s="16" t="s">
        <v>128</v>
      </c>
      <c r="E90" s="36" t="s">
        <v>102</v>
      </c>
      <c r="F90" s="15">
        <v>10</v>
      </c>
      <c r="G90" s="15">
        <v>10</v>
      </c>
      <c r="H90" s="37" t="s">
        <v>140</v>
      </c>
      <c r="I90" s="80">
        <v>0</v>
      </c>
      <c r="J90" s="80">
        <v>4</v>
      </c>
      <c r="K90" s="80">
        <v>1</v>
      </c>
      <c r="L90" s="80">
        <v>5</v>
      </c>
      <c r="M90" s="80">
        <v>6</v>
      </c>
      <c r="N90" s="80">
        <v>8</v>
      </c>
      <c r="O90" s="81">
        <v>0</v>
      </c>
      <c r="P90" s="81">
        <v>0</v>
      </c>
      <c r="Q90" s="81">
        <v>5</v>
      </c>
      <c r="R90" s="81">
        <v>9</v>
      </c>
      <c r="S90" s="48">
        <f t="shared" si="6"/>
        <v>38</v>
      </c>
      <c r="T90" s="48">
        <v>72</v>
      </c>
      <c r="U90" s="66">
        <f t="shared" si="7"/>
        <v>52.777777777777779</v>
      </c>
      <c r="V90" s="48" t="s">
        <v>397</v>
      </c>
      <c r="W90" s="101"/>
      <c r="X90" s="101"/>
      <c r="Y90" s="101"/>
    </row>
    <row r="91" spans="1:25" x14ac:dyDescent="0.25">
      <c r="A91" s="15">
        <v>73</v>
      </c>
      <c r="B91" s="7" t="s">
        <v>223</v>
      </c>
      <c r="C91" s="10" t="s">
        <v>31</v>
      </c>
      <c r="D91" s="7" t="s">
        <v>128</v>
      </c>
      <c r="E91" s="14" t="s">
        <v>102</v>
      </c>
      <c r="F91" s="15">
        <v>10</v>
      </c>
      <c r="G91" s="15">
        <v>10</v>
      </c>
      <c r="H91" s="23" t="s">
        <v>139</v>
      </c>
      <c r="I91" s="70">
        <v>0</v>
      </c>
      <c r="J91" s="70">
        <v>2</v>
      </c>
      <c r="K91" s="70">
        <v>3</v>
      </c>
      <c r="L91" s="70">
        <v>5</v>
      </c>
      <c r="M91" s="70">
        <v>2</v>
      </c>
      <c r="N91" s="70">
        <v>3</v>
      </c>
      <c r="O91" s="48">
        <v>7</v>
      </c>
      <c r="P91" s="48">
        <v>4</v>
      </c>
      <c r="Q91" s="48">
        <v>4</v>
      </c>
      <c r="R91" s="48">
        <v>8</v>
      </c>
      <c r="S91" s="48">
        <f t="shared" si="6"/>
        <v>38</v>
      </c>
      <c r="T91" s="48">
        <v>72</v>
      </c>
      <c r="U91" s="66">
        <f t="shared" si="7"/>
        <v>52.777777777777779</v>
      </c>
      <c r="V91" s="48" t="s">
        <v>397</v>
      </c>
      <c r="W91" s="2"/>
      <c r="X91" s="2"/>
      <c r="Y91" s="2"/>
    </row>
    <row r="92" spans="1:25" x14ac:dyDescent="0.25">
      <c r="A92" s="19">
        <v>74</v>
      </c>
      <c r="B92" s="7" t="s">
        <v>274</v>
      </c>
      <c r="C92" s="10" t="s">
        <v>32</v>
      </c>
      <c r="D92" s="7" t="s">
        <v>128</v>
      </c>
      <c r="E92" s="14" t="s">
        <v>102</v>
      </c>
      <c r="F92" s="15">
        <v>10</v>
      </c>
      <c r="G92" s="15">
        <v>10</v>
      </c>
      <c r="H92" s="23" t="s">
        <v>139</v>
      </c>
      <c r="I92" s="70">
        <v>0</v>
      </c>
      <c r="J92" s="70">
        <v>3</v>
      </c>
      <c r="K92" s="70">
        <v>3</v>
      </c>
      <c r="L92" s="70">
        <v>6</v>
      </c>
      <c r="M92" s="70">
        <v>2</v>
      </c>
      <c r="N92" s="70">
        <v>0</v>
      </c>
      <c r="O92" s="48">
        <v>6</v>
      </c>
      <c r="P92" s="48">
        <v>5</v>
      </c>
      <c r="Q92" s="48">
        <v>4</v>
      </c>
      <c r="R92" s="48">
        <v>9</v>
      </c>
      <c r="S92" s="48">
        <f t="shared" si="6"/>
        <v>38</v>
      </c>
      <c r="T92" s="48">
        <v>72</v>
      </c>
      <c r="U92" s="66">
        <f t="shared" si="7"/>
        <v>52.777777777777779</v>
      </c>
      <c r="V92" s="48" t="s">
        <v>397</v>
      </c>
      <c r="W92" s="2"/>
      <c r="X92" s="2"/>
      <c r="Y92" s="2"/>
    </row>
    <row r="93" spans="1:25" x14ac:dyDescent="0.25">
      <c r="A93" s="15">
        <v>75</v>
      </c>
      <c r="B93" s="94" t="s">
        <v>257</v>
      </c>
      <c r="C93" s="104" t="s">
        <v>399</v>
      </c>
      <c r="D93" s="94" t="s">
        <v>128</v>
      </c>
      <c r="E93" s="104" t="s">
        <v>99</v>
      </c>
      <c r="F93" s="95">
        <v>10</v>
      </c>
      <c r="G93" s="95">
        <v>10</v>
      </c>
      <c r="H93" s="105" t="s">
        <v>131</v>
      </c>
      <c r="I93" s="106">
        <v>0</v>
      </c>
      <c r="J93" s="106">
        <v>3</v>
      </c>
      <c r="K93" s="106">
        <v>3</v>
      </c>
      <c r="L93" s="106">
        <v>4</v>
      </c>
      <c r="M93" s="106">
        <v>4</v>
      </c>
      <c r="N93" s="106">
        <v>5</v>
      </c>
      <c r="O93" s="96">
        <v>6</v>
      </c>
      <c r="P93" s="96">
        <v>0</v>
      </c>
      <c r="Q93" s="96">
        <v>5</v>
      </c>
      <c r="R93" s="96">
        <v>7</v>
      </c>
      <c r="S93" s="96">
        <f t="shared" si="6"/>
        <v>37</v>
      </c>
      <c r="T93" s="96">
        <v>72</v>
      </c>
      <c r="U93" s="97">
        <f t="shared" si="7"/>
        <v>51.388888888888886</v>
      </c>
      <c r="V93" s="48" t="s">
        <v>397</v>
      </c>
      <c r="W93" s="90"/>
      <c r="X93" s="90"/>
      <c r="Y93" s="90"/>
    </row>
    <row r="94" spans="1:25" s="2" customFormat="1" x14ac:dyDescent="0.25">
      <c r="A94" s="19">
        <v>76</v>
      </c>
      <c r="B94" s="7" t="s">
        <v>245</v>
      </c>
      <c r="C94" s="34" t="s">
        <v>209</v>
      </c>
      <c r="D94" s="7" t="s">
        <v>128</v>
      </c>
      <c r="E94" s="34" t="s">
        <v>210</v>
      </c>
      <c r="F94" s="50">
        <v>10</v>
      </c>
      <c r="G94" s="52">
        <v>10</v>
      </c>
      <c r="H94" s="65" t="s">
        <v>211</v>
      </c>
      <c r="I94" s="52">
        <v>0</v>
      </c>
      <c r="J94" s="52">
        <v>3</v>
      </c>
      <c r="K94" s="52">
        <v>1</v>
      </c>
      <c r="L94" s="52">
        <v>5</v>
      </c>
      <c r="M94" s="52">
        <v>4</v>
      </c>
      <c r="N94" s="52">
        <v>3</v>
      </c>
      <c r="O94" s="48">
        <v>6</v>
      </c>
      <c r="P94" s="48">
        <v>3</v>
      </c>
      <c r="Q94" s="48">
        <v>5</v>
      </c>
      <c r="R94" s="48">
        <v>7</v>
      </c>
      <c r="S94" s="48">
        <f t="shared" si="6"/>
        <v>37</v>
      </c>
      <c r="T94" s="48">
        <v>72</v>
      </c>
      <c r="U94" s="66">
        <f t="shared" si="7"/>
        <v>51.388888888888886</v>
      </c>
      <c r="V94" s="48" t="s">
        <v>397</v>
      </c>
      <c r="W94"/>
      <c r="X94"/>
      <c r="Y94"/>
    </row>
    <row r="95" spans="1:25" s="2" customFormat="1" ht="30" x14ac:dyDescent="0.25">
      <c r="A95" s="15">
        <v>77</v>
      </c>
      <c r="B95" s="7" t="s">
        <v>217</v>
      </c>
      <c r="C95" s="9" t="s">
        <v>194</v>
      </c>
      <c r="D95" s="7" t="s">
        <v>128</v>
      </c>
      <c r="E95" s="9" t="s">
        <v>190</v>
      </c>
      <c r="F95" s="49" t="s">
        <v>195</v>
      </c>
      <c r="G95" s="50">
        <v>10</v>
      </c>
      <c r="H95" s="24" t="s">
        <v>196</v>
      </c>
      <c r="I95" s="49">
        <v>0</v>
      </c>
      <c r="J95" s="49">
        <v>3</v>
      </c>
      <c r="K95" s="49">
        <v>0</v>
      </c>
      <c r="L95" s="49">
        <v>6</v>
      </c>
      <c r="M95" s="49">
        <v>4</v>
      </c>
      <c r="N95" s="49">
        <v>2</v>
      </c>
      <c r="O95" s="48">
        <v>5</v>
      </c>
      <c r="P95" s="48">
        <v>6</v>
      </c>
      <c r="Q95" s="48">
        <v>6</v>
      </c>
      <c r="R95" s="48">
        <v>5</v>
      </c>
      <c r="S95" s="48">
        <f t="shared" si="6"/>
        <v>37</v>
      </c>
      <c r="T95" s="48">
        <v>72</v>
      </c>
      <c r="U95" s="66">
        <f t="shared" si="7"/>
        <v>51.388888888888886</v>
      </c>
      <c r="V95" s="48" t="s">
        <v>397</v>
      </c>
      <c r="W95"/>
      <c r="X95"/>
      <c r="Y95"/>
    </row>
    <row r="96" spans="1:25" s="2" customFormat="1" x14ac:dyDescent="0.25">
      <c r="A96" s="19">
        <v>78</v>
      </c>
      <c r="B96" s="11" t="s">
        <v>304</v>
      </c>
      <c r="C96" s="8" t="s">
        <v>92</v>
      </c>
      <c r="D96" s="7" t="s">
        <v>128</v>
      </c>
      <c r="E96" s="8" t="s">
        <v>174</v>
      </c>
      <c r="F96" s="15">
        <v>10</v>
      </c>
      <c r="G96" s="15">
        <v>10</v>
      </c>
      <c r="H96" s="23" t="s">
        <v>168</v>
      </c>
      <c r="I96" s="70">
        <v>0</v>
      </c>
      <c r="J96" s="70">
        <v>3</v>
      </c>
      <c r="K96" s="70">
        <v>2</v>
      </c>
      <c r="L96" s="70">
        <v>4</v>
      </c>
      <c r="M96" s="70">
        <v>2</v>
      </c>
      <c r="N96" s="70">
        <v>4</v>
      </c>
      <c r="O96" s="48">
        <v>1</v>
      </c>
      <c r="P96" s="48">
        <v>4</v>
      </c>
      <c r="Q96" s="48">
        <v>11</v>
      </c>
      <c r="R96" s="48">
        <v>5</v>
      </c>
      <c r="S96" s="48">
        <f t="shared" si="6"/>
        <v>36</v>
      </c>
      <c r="T96" s="48">
        <v>72</v>
      </c>
      <c r="U96" s="66">
        <f t="shared" si="7"/>
        <v>50</v>
      </c>
      <c r="V96" s="48" t="s">
        <v>397</v>
      </c>
      <c r="W96"/>
      <c r="X96"/>
      <c r="Y96"/>
    </row>
    <row r="97" spans="1:25" x14ac:dyDescent="0.25">
      <c r="A97" s="15">
        <v>79</v>
      </c>
      <c r="B97" s="11" t="s">
        <v>305</v>
      </c>
      <c r="C97" s="20" t="s">
        <v>45</v>
      </c>
      <c r="D97" s="7" t="s">
        <v>128</v>
      </c>
      <c r="E97" s="21" t="s">
        <v>104</v>
      </c>
      <c r="F97" s="15">
        <v>10</v>
      </c>
      <c r="G97" s="15">
        <v>10</v>
      </c>
      <c r="H97" s="59" t="s">
        <v>142</v>
      </c>
      <c r="I97" s="73">
        <v>0</v>
      </c>
      <c r="J97" s="73">
        <v>4</v>
      </c>
      <c r="K97" s="73">
        <v>2</v>
      </c>
      <c r="L97" s="73">
        <v>5</v>
      </c>
      <c r="M97" s="73">
        <v>5</v>
      </c>
      <c r="N97" s="73">
        <v>2</v>
      </c>
      <c r="O97" s="48">
        <v>6</v>
      </c>
      <c r="P97" s="48">
        <v>5</v>
      </c>
      <c r="Q97" s="48">
        <v>1</v>
      </c>
      <c r="R97" s="48">
        <v>6</v>
      </c>
      <c r="S97" s="48">
        <f t="shared" si="6"/>
        <v>36</v>
      </c>
      <c r="T97" s="48">
        <v>72</v>
      </c>
      <c r="U97" s="66">
        <f t="shared" si="7"/>
        <v>50</v>
      </c>
      <c r="V97" s="48" t="s">
        <v>397</v>
      </c>
      <c r="W97" s="2"/>
      <c r="X97" s="2"/>
      <c r="Y97" s="2"/>
    </row>
    <row r="98" spans="1:25" x14ac:dyDescent="0.25">
      <c r="A98" s="19">
        <v>80</v>
      </c>
      <c r="B98" s="7" t="s">
        <v>240</v>
      </c>
      <c r="C98" s="13" t="s">
        <v>72</v>
      </c>
      <c r="D98" s="7" t="s">
        <v>128</v>
      </c>
      <c r="E98" s="13" t="s">
        <v>119</v>
      </c>
      <c r="F98" s="15">
        <v>10</v>
      </c>
      <c r="G98" s="15">
        <v>10</v>
      </c>
      <c r="H98" s="60" t="s">
        <v>159</v>
      </c>
      <c r="I98" s="74">
        <v>0</v>
      </c>
      <c r="J98" s="74">
        <v>3</v>
      </c>
      <c r="K98" s="74">
        <v>1</v>
      </c>
      <c r="L98" s="74">
        <v>4</v>
      </c>
      <c r="M98" s="74">
        <v>4</v>
      </c>
      <c r="N98" s="74">
        <v>6</v>
      </c>
      <c r="O98" s="48">
        <v>6</v>
      </c>
      <c r="P98" s="48">
        <v>4</v>
      </c>
      <c r="Q98" s="48">
        <v>5</v>
      </c>
      <c r="R98" s="48">
        <v>3</v>
      </c>
      <c r="S98" s="48">
        <f t="shared" si="6"/>
        <v>36</v>
      </c>
      <c r="T98" s="48">
        <v>72</v>
      </c>
      <c r="U98" s="66">
        <f t="shared" si="7"/>
        <v>50</v>
      </c>
      <c r="V98" s="48" t="s">
        <v>397</v>
      </c>
      <c r="W98" s="107"/>
      <c r="X98" s="107"/>
      <c r="Y98" s="107"/>
    </row>
    <row r="99" spans="1:25" x14ac:dyDescent="0.25">
      <c r="A99" s="15">
        <v>81</v>
      </c>
      <c r="B99" s="11" t="s">
        <v>275</v>
      </c>
      <c r="C99" s="25" t="s">
        <v>57</v>
      </c>
      <c r="D99" s="7" t="s">
        <v>128</v>
      </c>
      <c r="E99" s="26" t="s">
        <v>112</v>
      </c>
      <c r="F99" s="15">
        <v>10</v>
      </c>
      <c r="G99" s="15">
        <v>10</v>
      </c>
      <c r="H99" s="40" t="s">
        <v>151</v>
      </c>
      <c r="I99" s="75">
        <v>0</v>
      </c>
      <c r="J99" s="75">
        <v>0</v>
      </c>
      <c r="K99" s="75">
        <v>2</v>
      </c>
      <c r="L99" s="75">
        <v>5</v>
      </c>
      <c r="M99" s="75">
        <v>2</v>
      </c>
      <c r="N99" s="75">
        <v>5</v>
      </c>
      <c r="O99" s="48">
        <v>7</v>
      </c>
      <c r="P99" s="48">
        <v>3.5</v>
      </c>
      <c r="Q99" s="48">
        <v>5</v>
      </c>
      <c r="R99" s="48">
        <v>6</v>
      </c>
      <c r="S99" s="48">
        <f t="shared" si="6"/>
        <v>35.5</v>
      </c>
      <c r="T99" s="48">
        <v>72</v>
      </c>
      <c r="U99" s="66">
        <f t="shared" si="7"/>
        <v>49.305555555555557</v>
      </c>
      <c r="V99" s="48" t="s">
        <v>397</v>
      </c>
    </row>
    <row r="100" spans="1:25" x14ac:dyDescent="0.25">
      <c r="A100" s="19">
        <v>82</v>
      </c>
      <c r="B100" s="7" t="s">
        <v>312</v>
      </c>
      <c r="C100" s="8" t="s">
        <v>10</v>
      </c>
      <c r="D100" s="7" t="s">
        <v>128</v>
      </c>
      <c r="E100" s="8" t="s">
        <v>97</v>
      </c>
      <c r="F100" s="15">
        <v>10</v>
      </c>
      <c r="G100" s="15">
        <v>10</v>
      </c>
      <c r="H100" s="23" t="s">
        <v>129</v>
      </c>
      <c r="I100" s="70">
        <v>0</v>
      </c>
      <c r="J100" s="70">
        <v>4</v>
      </c>
      <c r="K100" s="70">
        <v>0</v>
      </c>
      <c r="L100" s="70">
        <v>1</v>
      </c>
      <c r="M100" s="70">
        <v>4</v>
      </c>
      <c r="N100" s="70">
        <v>4</v>
      </c>
      <c r="O100" s="48">
        <v>3</v>
      </c>
      <c r="P100" s="48">
        <v>7</v>
      </c>
      <c r="Q100" s="48">
        <v>5</v>
      </c>
      <c r="R100" s="48">
        <v>7</v>
      </c>
      <c r="S100" s="48">
        <f t="shared" si="6"/>
        <v>35</v>
      </c>
      <c r="T100" s="48">
        <v>72</v>
      </c>
      <c r="U100" s="66">
        <f t="shared" si="7"/>
        <v>48.611111111111107</v>
      </c>
      <c r="V100" s="48" t="s">
        <v>397</v>
      </c>
    </row>
    <row r="101" spans="1:25" x14ac:dyDescent="0.25">
      <c r="A101" s="15">
        <v>83</v>
      </c>
      <c r="B101" s="11" t="s">
        <v>349</v>
      </c>
      <c r="C101" s="6" t="s">
        <v>350</v>
      </c>
      <c r="D101" s="5" t="s">
        <v>128</v>
      </c>
      <c r="E101" s="6" t="s">
        <v>347</v>
      </c>
      <c r="F101" s="48">
        <v>10</v>
      </c>
      <c r="G101" s="48">
        <v>10</v>
      </c>
      <c r="H101" s="58" t="s">
        <v>351</v>
      </c>
      <c r="I101" s="48">
        <v>0</v>
      </c>
      <c r="J101" s="48">
        <v>3</v>
      </c>
      <c r="K101" s="48">
        <v>1</v>
      </c>
      <c r="L101" s="48">
        <v>6</v>
      </c>
      <c r="M101" s="48">
        <v>4</v>
      </c>
      <c r="N101" s="48">
        <v>1</v>
      </c>
      <c r="O101" s="48">
        <v>5</v>
      </c>
      <c r="P101" s="48">
        <v>3</v>
      </c>
      <c r="Q101" s="48">
        <v>3</v>
      </c>
      <c r="R101" s="48">
        <v>9</v>
      </c>
      <c r="S101" s="48">
        <f t="shared" si="6"/>
        <v>35</v>
      </c>
      <c r="T101" s="48">
        <v>72</v>
      </c>
      <c r="U101" s="66">
        <f t="shared" si="7"/>
        <v>48.611111111111107</v>
      </c>
      <c r="V101" s="48" t="s">
        <v>397</v>
      </c>
    </row>
    <row r="102" spans="1:25" x14ac:dyDescent="0.25">
      <c r="A102" s="19">
        <v>84</v>
      </c>
      <c r="B102" s="18" t="s">
        <v>279</v>
      </c>
      <c r="C102" s="17" t="s">
        <v>43</v>
      </c>
      <c r="D102" s="7" t="s">
        <v>128</v>
      </c>
      <c r="E102" s="17" t="s">
        <v>104</v>
      </c>
      <c r="F102" s="15">
        <v>10</v>
      </c>
      <c r="G102" s="15">
        <v>10</v>
      </c>
      <c r="H102" s="57" t="s">
        <v>142</v>
      </c>
      <c r="I102" s="68">
        <v>0</v>
      </c>
      <c r="J102" s="68">
        <v>0</v>
      </c>
      <c r="K102" s="68">
        <v>2</v>
      </c>
      <c r="L102" s="68">
        <v>4</v>
      </c>
      <c r="M102" s="68">
        <v>1</v>
      </c>
      <c r="N102" s="68">
        <v>3</v>
      </c>
      <c r="O102" s="48">
        <v>8</v>
      </c>
      <c r="P102" s="48">
        <v>6</v>
      </c>
      <c r="Q102" s="48">
        <v>5</v>
      </c>
      <c r="R102" s="48">
        <v>6</v>
      </c>
      <c r="S102" s="48">
        <f t="shared" si="6"/>
        <v>35</v>
      </c>
      <c r="T102" s="48">
        <v>72</v>
      </c>
      <c r="U102" s="66">
        <f t="shared" si="7"/>
        <v>48.611111111111107</v>
      </c>
      <c r="V102" s="48" t="s">
        <v>397</v>
      </c>
      <c r="W102" s="90"/>
      <c r="X102" s="90"/>
      <c r="Y102" s="90"/>
    </row>
    <row r="103" spans="1:25" x14ac:dyDescent="0.25">
      <c r="A103" s="15">
        <v>85</v>
      </c>
      <c r="B103" s="11" t="s">
        <v>299</v>
      </c>
      <c r="C103" s="30" t="s">
        <v>178</v>
      </c>
      <c r="D103" s="7" t="s">
        <v>128</v>
      </c>
      <c r="E103" s="28" t="s">
        <v>180</v>
      </c>
      <c r="F103" s="15">
        <v>10</v>
      </c>
      <c r="G103" s="15">
        <v>10</v>
      </c>
      <c r="H103" s="56" t="s">
        <v>181</v>
      </c>
      <c r="I103" s="15">
        <v>0</v>
      </c>
      <c r="J103" s="15">
        <v>4</v>
      </c>
      <c r="K103" s="15">
        <v>1</v>
      </c>
      <c r="L103" s="15">
        <v>6</v>
      </c>
      <c r="M103" s="15">
        <v>4</v>
      </c>
      <c r="N103" s="15">
        <v>0</v>
      </c>
      <c r="O103" s="48">
        <v>7</v>
      </c>
      <c r="P103" s="48">
        <v>1</v>
      </c>
      <c r="Q103" s="48">
        <v>5</v>
      </c>
      <c r="R103" s="48">
        <v>6</v>
      </c>
      <c r="S103" s="48">
        <f t="shared" si="6"/>
        <v>34</v>
      </c>
      <c r="T103" s="48">
        <v>72</v>
      </c>
      <c r="U103" s="66">
        <f t="shared" si="7"/>
        <v>47.222222222222221</v>
      </c>
      <c r="V103" s="48" t="s">
        <v>397</v>
      </c>
      <c r="W103" s="90"/>
      <c r="X103" s="90"/>
      <c r="Y103" s="90"/>
    </row>
    <row r="104" spans="1:25" x14ac:dyDescent="0.25">
      <c r="A104" s="19">
        <v>86</v>
      </c>
      <c r="B104" s="7" t="s">
        <v>244</v>
      </c>
      <c r="C104" s="8" t="s">
        <v>22</v>
      </c>
      <c r="D104" s="7" t="s">
        <v>128</v>
      </c>
      <c r="E104" s="8" t="s">
        <v>208</v>
      </c>
      <c r="F104" s="15">
        <v>10</v>
      </c>
      <c r="G104" s="15">
        <v>10</v>
      </c>
      <c r="H104" s="23" t="s">
        <v>134</v>
      </c>
      <c r="I104" s="70">
        <v>0</v>
      </c>
      <c r="J104" s="70">
        <v>3</v>
      </c>
      <c r="K104" s="70">
        <v>0</v>
      </c>
      <c r="L104" s="70">
        <v>5</v>
      </c>
      <c r="M104" s="70">
        <v>4</v>
      </c>
      <c r="N104" s="70">
        <v>1</v>
      </c>
      <c r="O104" s="48">
        <v>6</v>
      </c>
      <c r="P104" s="48">
        <v>6</v>
      </c>
      <c r="Q104" s="48">
        <v>0</v>
      </c>
      <c r="R104" s="48">
        <v>9</v>
      </c>
      <c r="S104" s="48">
        <f t="shared" si="6"/>
        <v>34</v>
      </c>
      <c r="T104" s="48">
        <v>72</v>
      </c>
      <c r="U104" s="66">
        <f t="shared" si="7"/>
        <v>47.222222222222221</v>
      </c>
      <c r="V104" s="48" t="s">
        <v>397</v>
      </c>
    </row>
    <row r="105" spans="1:25" x14ac:dyDescent="0.25">
      <c r="A105" s="15">
        <v>87</v>
      </c>
      <c r="B105" s="11" t="s">
        <v>276</v>
      </c>
      <c r="C105" s="13" t="s">
        <v>52</v>
      </c>
      <c r="D105" s="7" t="s">
        <v>128</v>
      </c>
      <c r="E105" s="13" t="s">
        <v>108</v>
      </c>
      <c r="F105" s="15">
        <v>10</v>
      </c>
      <c r="G105" s="15">
        <v>10</v>
      </c>
      <c r="H105" s="60" t="s">
        <v>147</v>
      </c>
      <c r="I105" s="74">
        <v>0</v>
      </c>
      <c r="J105" s="74">
        <v>3</v>
      </c>
      <c r="K105" s="74">
        <v>0</v>
      </c>
      <c r="L105" s="74">
        <v>6</v>
      </c>
      <c r="M105" s="74">
        <v>1</v>
      </c>
      <c r="N105" s="74">
        <v>0</v>
      </c>
      <c r="O105" s="48">
        <v>7</v>
      </c>
      <c r="P105" s="48">
        <v>5</v>
      </c>
      <c r="Q105" s="48">
        <v>5</v>
      </c>
      <c r="R105" s="48">
        <v>7</v>
      </c>
      <c r="S105" s="48">
        <f t="shared" si="6"/>
        <v>34</v>
      </c>
      <c r="T105" s="48">
        <v>72</v>
      </c>
      <c r="U105" s="66">
        <f t="shared" si="7"/>
        <v>47.222222222222221</v>
      </c>
      <c r="V105" s="48" t="s">
        <v>397</v>
      </c>
    </row>
    <row r="106" spans="1:25" s="2" customFormat="1" x14ac:dyDescent="0.25">
      <c r="A106" s="19">
        <v>88</v>
      </c>
      <c r="B106" s="7" t="s">
        <v>230</v>
      </c>
      <c r="C106" s="9" t="s">
        <v>39</v>
      </c>
      <c r="D106" s="7" t="s">
        <v>128</v>
      </c>
      <c r="E106" s="9" t="s">
        <v>103</v>
      </c>
      <c r="F106" s="15">
        <v>10</v>
      </c>
      <c r="G106" s="15">
        <v>10</v>
      </c>
      <c r="H106" s="23" t="s">
        <v>141</v>
      </c>
      <c r="I106" s="70">
        <v>0</v>
      </c>
      <c r="J106" s="70">
        <v>3</v>
      </c>
      <c r="K106" s="70">
        <v>0</v>
      </c>
      <c r="L106" s="70">
        <v>6</v>
      </c>
      <c r="M106" s="70">
        <v>4</v>
      </c>
      <c r="N106" s="70">
        <v>1</v>
      </c>
      <c r="O106" s="48">
        <v>4</v>
      </c>
      <c r="P106" s="48">
        <v>4.5</v>
      </c>
      <c r="Q106" s="48">
        <v>5</v>
      </c>
      <c r="R106" s="48">
        <v>6</v>
      </c>
      <c r="S106" s="48">
        <f t="shared" si="6"/>
        <v>33.5</v>
      </c>
      <c r="T106" s="48">
        <v>72</v>
      </c>
      <c r="U106" s="66">
        <f t="shared" si="7"/>
        <v>46.527777777777779</v>
      </c>
      <c r="V106" s="48" t="s">
        <v>397</v>
      </c>
      <c r="W106"/>
      <c r="X106"/>
      <c r="Y106"/>
    </row>
    <row r="107" spans="1:25" s="2" customFormat="1" x14ac:dyDescent="0.25">
      <c r="A107" s="15">
        <v>89</v>
      </c>
      <c r="B107" s="11" t="s">
        <v>313</v>
      </c>
      <c r="C107" s="10" t="s">
        <v>30</v>
      </c>
      <c r="D107" s="7" t="s">
        <v>128</v>
      </c>
      <c r="E107" s="14" t="s">
        <v>102</v>
      </c>
      <c r="F107" s="15">
        <v>10</v>
      </c>
      <c r="G107" s="15">
        <v>10</v>
      </c>
      <c r="H107" s="23" t="s">
        <v>139</v>
      </c>
      <c r="I107" s="70">
        <v>0</v>
      </c>
      <c r="J107" s="70">
        <v>3</v>
      </c>
      <c r="K107" s="70">
        <v>0</v>
      </c>
      <c r="L107" s="70">
        <v>3</v>
      </c>
      <c r="M107" s="70">
        <v>6</v>
      </c>
      <c r="N107" s="70">
        <v>3</v>
      </c>
      <c r="O107" s="48">
        <v>9</v>
      </c>
      <c r="P107" s="48">
        <v>4</v>
      </c>
      <c r="Q107" s="48">
        <v>1</v>
      </c>
      <c r="R107" s="48">
        <v>4</v>
      </c>
      <c r="S107" s="48">
        <f t="shared" si="6"/>
        <v>33</v>
      </c>
      <c r="T107" s="48">
        <v>72</v>
      </c>
      <c r="U107" s="66">
        <f t="shared" si="7"/>
        <v>45.833333333333329</v>
      </c>
      <c r="V107" s="48" t="s">
        <v>397</v>
      </c>
      <c r="W107"/>
      <c r="X107"/>
      <c r="Y107"/>
    </row>
    <row r="108" spans="1:25" s="2" customFormat="1" x14ac:dyDescent="0.25">
      <c r="A108" s="19">
        <v>90</v>
      </c>
      <c r="B108" s="7" t="s">
        <v>241</v>
      </c>
      <c r="C108" s="27" t="s">
        <v>64</v>
      </c>
      <c r="D108" s="7" t="s">
        <v>128</v>
      </c>
      <c r="E108" s="28" t="s">
        <v>114</v>
      </c>
      <c r="F108" s="15">
        <v>10</v>
      </c>
      <c r="G108" s="15">
        <v>10</v>
      </c>
      <c r="H108" s="41" t="s">
        <v>154</v>
      </c>
      <c r="I108" s="69">
        <v>0</v>
      </c>
      <c r="J108" s="69">
        <v>0</v>
      </c>
      <c r="K108" s="69">
        <v>0</v>
      </c>
      <c r="L108" s="69">
        <v>5</v>
      </c>
      <c r="M108" s="69">
        <v>4</v>
      </c>
      <c r="N108" s="69">
        <v>1</v>
      </c>
      <c r="O108" s="48">
        <v>6</v>
      </c>
      <c r="P108" s="48">
        <v>0</v>
      </c>
      <c r="Q108" s="48">
        <v>11</v>
      </c>
      <c r="R108" s="48">
        <v>6</v>
      </c>
      <c r="S108" s="48">
        <f t="shared" si="6"/>
        <v>33</v>
      </c>
      <c r="T108" s="48">
        <v>72</v>
      </c>
      <c r="U108" s="66">
        <f t="shared" si="7"/>
        <v>45.833333333333329</v>
      </c>
      <c r="V108" s="48" t="s">
        <v>397</v>
      </c>
    </row>
    <row r="109" spans="1:25" s="2" customFormat="1" x14ac:dyDescent="0.25">
      <c r="A109" s="15">
        <v>91</v>
      </c>
      <c r="B109" s="7" t="s">
        <v>301</v>
      </c>
      <c r="C109" s="8" t="s">
        <v>11</v>
      </c>
      <c r="D109" s="7" t="s">
        <v>128</v>
      </c>
      <c r="E109" s="8" t="s">
        <v>97</v>
      </c>
      <c r="F109" s="15">
        <v>10</v>
      </c>
      <c r="G109" s="15">
        <v>10</v>
      </c>
      <c r="H109" s="23" t="s">
        <v>129</v>
      </c>
      <c r="I109" s="70">
        <v>0</v>
      </c>
      <c r="J109" s="70">
        <v>2</v>
      </c>
      <c r="K109" s="70">
        <v>3</v>
      </c>
      <c r="L109" s="70">
        <v>3</v>
      </c>
      <c r="M109" s="70">
        <v>4</v>
      </c>
      <c r="N109" s="70">
        <v>1</v>
      </c>
      <c r="O109" s="48">
        <v>3</v>
      </c>
      <c r="P109" s="48">
        <v>3</v>
      </c>
      <c r="Q109" s="48">
        <v>6</v>
      </c>
      <c r="R109" s="48">
        <v>7</v>
      </c>
      <c r="S109" s="48">
        <f t="shared" si="6"/>
        <v>32</v>
      </c>
      <c r="T109" s="48">
        <v>72</v>
      </c>
      <c r="U109" s="66">
        <f t="shared" si="7"/>
        <v>44.444444444444443</v>
      </c>
      <c r="V109" s="48" t="s">
        <v>397</v>
      </c>
    </row>
    <row r="110" spans="1:25" ht="30" x14ac:dyDescent="0.25">
      <c r="A110" s="19">
        <v>92</v>
      </c>
      <c r="B110" s="18" t="s">
        <v>290</v>
      </c>
      <c r="C110" s="22" t="s">
        <v>27</v>
      </c>
      <c r="D110" s="16" t="s">
        <v>128</v>
      </c>
      <c r="E110" s="22" t="s">
        <v>101</v>
      </c>
      <c r="F110" s="15">
        <v>10</v>
      </c>
      <c r="G110" s="15">
        <v>10</v>
      </c>
      <c r="H110" s="22" t="s">
        <v>138</v>
      </c>
      <c r="I110" s="67">
        <v>0</v>
      </c>
      <c r="J110" s="67">
        <v>3</v>
      </c>
      <c r="K110" s="67">
        <v>2</v>
      </c>
      <c r="L110" s="67">
        <v>6</v>
      </c>
      <c r="M110" s="67">
        <v>6</v>
      </c>
      <c r="N110" s="67">
        <v>0</v>
      </c>
      <c r="O110" s="48">
        <v>4</v>
      </c>
      <c r="P110" s="48">
        <v>0</v>
      </c>
      <c r="Q110" s="48">
        <v>4</v>
      </c>
      <c r="R110" s="48">
        <v>7</v>
      </c>
      <c r="S110" s="48">
        <f t="shared" si="6"/>
        <v>32</v>
      </c>
      <c r="T110" s="48">
        <v>72</v>
      </c>
      <c r="U110" s="66">
        <f t="shared" si="7"/>
        <v>44.444444444444443</v>
      </c>
      <c r="V110" s="48" t="s">
        <v>397</v>
      </c>
    </row>
    <row r="111" spans="1:25" ht="30" x14ac:dyDescent="0.25">
      <c r="A111" s="15">
        <v>93</v>
      </c>
      <c r="B111" s="18" t="s">
        <v>266</v>
      </c>
      <c r="C111" s="43" t="s">
        <v>33</v>
      </c>
      <c r="D111" s="18" t="s">
        <v>128</v>
      </c>
      <c r="E111" s="36" t="s">
        <v>102</v>
      </c>
      <c r="F111" s="19">
        <v>10</v>
      </c>
      <c r="G111" s="19">
        <v>10</v>
      </c>
      <c r="H111" s="36" t="s">
        <v>140</v>
      </c>
      <c r="I111" s="102">
        <v>0</v>
      </c>
      <c r="J111" s="102">
        <v>0</v>
      </c>
      <c r="K111" s="102">
        <v>2</v>
      </c>
      <c r="L111" s="102">
        <v>6</v>
      </c>
      <c r="M111" s="102">
        <v>4</v>
      </c>
      <c r="N111" s="102">
        <v>1</v>
      </c>
      <c r="O111" s="103">
        <v>8</v>
      </c>
      <c r="P111" s="103">
        <v>2</v>
      </c>
      <c r="Q111" s="103">
        <v>0</v>
      </c>
      <c r="R111" s="103">
        <v>9</v>
      </c>
      <c r="S111" s="103">
        <f t="shared" si="6"/>
        <v>32</v>
      </c>
      <c r="T111" s="88">
        <v>72</v>
      </c>
      <c r="U111" s="89">
        <f t="shared" si="7"/>
        <v>44.444444444444443</v>
      </c>
      <c r="V111" s="48" t="s">
        <v>397</v>
      </c>
    </row>
    <row r="112" spans="1:25" x14ac:dyDescent="0.25">
      <c r="A112" s="19">
        <v>94</v>
      </c>
      <c r="B112" s="11" t="s">
        <v>322</v>
      </c>
      <c r="C112" s="30" t="s">
        <v>179</v>
      </c>
      <c r="D112" s="7" t="s">
        <v>128</v>
      </c>
      <c r="E112" s="28" t="s">
        <v>180</v>
      </c>
      <c r="F112" s="15">
        <v>10</v>
      </c>
      <c r="G112" s="15">
        <v>10</v>
      </c>
      <c r="H112" s="56" t="s">
        <v>181</v>
      </c>
      <c r="I112" s="15">
        <v>0</v>
      </c>
      <c r="J112" s="15">
        <v>0</v>
      </c>
      <c r="K112" s="15">
        <v>2</v>
      </c>
      <c r="L112" s="15">
        <v>1</v>
      </c>
      <c r="M112" s="15">
        <v>3</v>
      </c>
      <c r="N112" s="15">
        <v>7</v>
      </c>
      <c r="O112" s="48">
        <v>4</v>
      </c>
      <c r="P112" s="48">
        <v>5</v>
      </c>
      <c r="Q112" s="48">
        <v>0</v>
      </c>
      <c r="R112" s="48">
        <v>9</v>
      </c>
      <c r="S112" s="48">
        <f t="shared" si="6"/>
        <v>31</v>
      </c>
      <c r="T112" s="48">
        <v>72</v>
      </c>
      <c r="U112" s="66">
        <f t="shared" si="7"/>
        <v>43.055555555555557</v>
      </c>
      <c r="V112" s="48" t="s">
        <v>397</v>
      </c>
    </row>
    <row r="113" spans="1:25" x14ac:dyDescent="0.25">
      <c r="A113" s="15">
        <v>95</v>
      </c>
      <c r="B113" s="11" t="s">
        <v>334</v>
      </c>
      <c r="C113" s="12" t="s">
        <v>335</v>
      </c>
      <c r="D113" s="11" t="s">
        <v>336</v>
      </c>
      <c r="E113" s="85" t="s">
        <v>331</v>
      </c>
      <c r="F113" s="93" t="s">
        <v>337</v>
      </c>
      <c r="G113" s="93">
        <v>10</v>
      </c>
      <c r="H113" s="86" t="s">
        <v>146</v>
      </c>
      <c r="I113" s="87">
        <v>0</v>
      </c>
      <c r="J113" s="87">
        <v>0</v>
      </c>
      <c r="K113" s="87">
        <v>0</v>
      </c>
      <c r="L113" s="87">
        <v>4</v>
      </c>
      <c r="M113" s="87">
        <v>6</v>
      </c>
      <c r="N113" s="87">
        <v>2</v>
      </c>
      <c r="O113" s="88">
        <v>7</v>
      </c>
      <c r="P113" s="88">
        <v>2.5</v>
      </c>
      <c r="Q113" s="88">
        <v>5</v>
      </c>
      <c r="R113" s="88">
        <v>4</v>
      </c>
      <c r="S113" s="88">
        <f t="shared" si="6"/>
        <v>30.5</v>
      </c>
      <c r="T113" s="88">
        <v>72</v>
      </c>
      <c r="U113" s="89">
        <f t="shared" si="7"/>
        <v>42.361111111111107</v>
      </c>
      <c r="V113" s="48" t="s">
        <v>397</v>
      </c>
      <c r="W113" s="2"/>
      <c r="X113" s="2"/>
      <c r="Y113" s="2"/>
    </row>
    <row r="114" spans="1:25" ht="30" x14ac:dyDescent="0.25">
      <c r="A114" s="19">
        <v>96</v>
      </c>
      <c r="B114" s="16" t="s">
        <v>298</v>
      </c>
      <c r="C114" s="9" t="s">
        <v>47</v>
      </c>
      <c r="D114" s="7" t="s">
        <v>128</v>
      </c>
      <c r="E114" s="9" t="s">
        <v>106</v>
      </c>
      <c r="F114" s="15">
        <v>10</v>
      </c>
      <c r="G114" s="15">
        <v>10</v>
      </c>
      <c r="H114" s="24" t="s">
        <v>145</v>
      </c>
      <c r="I114" s="49">
        <v>0</v>
      </c>
      <c r="J114" s="49">
        <v>0</v>
      </c>
      <c r="K114" s="49">
        <v>2</v>
      </c>
      <c r="L114" s="49">
        <v>2</v>
      </c>
      <c r="M114" s="49">
        <v>4</v>
      </c>
      <c r="N114" s="49">
        <v>0</v>
      </c>
      <c r="O114" s="48">
        <v>7</v>
      </c>
      <c r="P114" s="48">
        <v>3</v>
      </c>
      <c r="Q114" s="48">
        <v>3</v>
      </c>
      <c r="R114" s="48">
        <v>9</v>
      </c>
      <c r="S114" s="48">
        <f t="shared" si="6"/>
        <v>30</v>
      </c>
      <c r="T114" s="48">
        <v>72</v>
      </c>
      <c r="U114" s="66">
        <f t="shared" si="7"/>
        <v>41.666666666666671</v>
      </c>
      <c r="V114" s="48" t="s">
        <v>397</v>
      </c>
      <c r="W114" s="2"/>
      <c r="X114" s="2"/>
      <c r="Y114" s="2"/>
    </row>
    <row r="115" spans="1:25" x14ac:dyDescent="0.25">
      <c r="A115" s="15">
        <v>97</v>
      </c>
      <c r="B115" s="11" t="s">
        <v>229</v>
      </c>
      <c r="C115" s="85" t="s">
        <v>73</v>
      </c>
      <c r="D115" s="11" t="s">
        <v>128</v>
      </c>
      <c r="E115" s="85" t="s">
        <v>120</v>
      </c>
      <c r="F115" s="19">
        <v>10</v>
      </c>
      <c r="G115" s="19">
        <v>10</v>
      </c>
      <c r="H115" s="86" t="s">
        <v>160</v>
      </c>
      <c r="I115" s="87">
        <v>0</v>
      </c>
      <c r="J115" s="87">
        <v>0</v>
      </c>
      <c r="K115" s="87">
        <v>0</v>
      </c>
      <c r="L115" s="87">
        <v>0</v>
      </c>
      <c r="M115" s="87">
        <v>4</v>
      </c>
      <c r="N115" s="87">
        <v>8</v>
      </c>
      <c r="O115" s="88">
        <v>8</v>
      </c>
      <c r="P115" s="88">
        <v>3</v>
      </c>
      <c r="Q115" s="88">
        <v>0</v>
      </c>
      <c r="R115" s="88">
        <v>7</v>
      </c>
      <c r="S115" s="88">
        <f t="shared" ref="S115:S145" si="8">SUM(I115:R115)</f>
        <v>30</v>
      </c>
      <c r="T115" s="88">
        <v>72</v>
      </c>
      <c r="U115" s="89">
        <f t="shared" ref="U115:U145" si="9">S115/T115*100</f>
        <v>41.666666666666671</v>
      </c>
      <c r="V115" s="48" t="s">
        <v>397</v>
      </c>
      <c r="W115" s="2"/>
      <c r="X115" s="2"/>
      <c r="Y115" s="2"/>
    </row>
    <row r="116" spans="1:25" x14ac:dyDescent="0.25">
      <c r="A116" s="19">
        <v>98</v>
      </c>
      <c r="B116" s="7" t="s">
        <v>270</v>
      </c>
      <c r="C116" s="13" t="s">
        <v>14</v>
      </c>
      <c r="D116" s="7" t="s">
        <v>128</v>
      </c>
      <c r="E116" s="13" t="s">
        <v>99</v>
      </c>
      <c r="F116" s="15">
        <v>10</v>
      </c>
      <c r="G116" s="15">
        <v>10</v>
      </c>
      <c r="H116" s="60" t="s">
        <v>131</v>
      </c>
      <c r="I116" s="74">
        <v>0</v>
      </c>
      <c r="J116" s="74">
        <v>3</v>
      </c>
      <c r="K116" s="74">
        <v>0</v>
      </c>
      <c r="L116" s="74">
        <v>0</v>
      </c>
      <c r="M116" s="74">
        <v>4</v>
      </c>
      <c r="N116" s="74">
        <v>1</v>
      </c>
      <c r="O116" s="48">
        <v>8</v>
      </c>
      <c r="P116" s="48">
        <v>3</v>
      </c>
      <c r="Q116" s="48">
        <v>5</v>
      </c>
      <c r="R116" s="48">
        <v>6</v>
      </c>
      <c r="S116" s="48">
        <f t="shared" si="8"/>
        <v>30</v>
      </c>
      <c r="T116" s="48">
        <v>72</v>
      </c>
      <c r="U116" s="66">
        <f t="shared" si="9"/>
        <v>41.666666666666671</v>
      </c>
      <c r="V116" s="48" t="s">
        <v>397</v>
      </c>
    </row>
    <row r="117" spans="1:25" s="2" customFormat="1" x14ac:dyDescent="0.25">
      <c r="A117" s="15">
        <v>99</v>
      </c>
      <c r="B117" s="11" t="s">
        <v>340</v>
      </c>
      <c r="C117" s="6" t="s">
        <v>344</v>
      </c>
      <c r="D117" s="11" t="s">
        <v>330</v>
      </c>
      <c r="E117" s="6" t="s">
        <v>347</v>
      </c>
      <c r="F117" s="48" t="s">
        <v>341</v>
      </c>
      <c r="G117" s="48">
        <v>10</v>
      </c>
      <c r="H117" s="58" t="s">
        <v>342</v>
      </c>
      <c r="I117" s="48">
        <v>0</v>
      </c>
      <c r="J117" s="48">
        <v>3</v>
      </c>
      <c r="K117" s="48">
        <v>0</v>
      </c>
      <c r="L117" s="48">
        <v>5</v>
      </c>
      <c r="M117" s="48">
        <v>0</v>
      </c>
      <c r="N117" s="48">
        <v>3</v>
      </c>
      <c r="O117" s="48">
        <v>8</v>
      </c>
      <c r="P117" s="48">
        <v>5</v>
      </c>
      <c r="Q117" s="48">
        <v>3</v>
      </c>
      <c r="R117" s="48">
        <v>2</v>
      </c>
      <c r="S117" s="48">
        <f t="shared" si="8"/>
        <v>29</v>
      </c>
      <c r="T117" s="48">
        <v>72</v>
      </c>
      <c r="U117" s="66">
        <f t="shared" si="9"/>
        <v>40.277777777777779</v>
      </c>
      <c r="V117" s="48" t="s">
        <v>397</v>
      </c>
      <c r="W117"/>
      <c r="X117"/>
      <c r="Y117"/>
    </row>
    <row r="118" spans="1:25" ht="30" x14ac:dyDescent="0.25">
      <c r="A118" s="19">
        <v>100</v>
      </c>
      <c r="B118" s="18" t="s">
        <v>309</v>
      </c>
      <c r="C118" s="38" t="s">
        <v>69</v>
      </c>
      <c r="D118" s="16" t="s">
        <v>128</v>
      </c>
      <c r="E118" s="38" t="s">
        <v>117</v>
      </c>
      <c r="F118" s="15">
        <v>10</v>
      </c>
      <c r="G118" s="15">
        <v>10</v>
      </c>
      <c r="H118" s="38" t="s">
        <v>157</v>
      </c>
      <c r="I118" s="72">
        <v>0</v>
      </c>
      <c r="J118" s="72">
        <v>3</v>
      </c>
      <c r="K118" s="72">
        <v>0</v>
      </c>
      <c r="L118" s="72">
        <v>4</v>
      </c>
      <c r="M118" s="72">
        <v>4</v>
      </c>
      <c r="N118" s="72">
        <v>0</v>
      </c>
      <c r="O118" s="48">
        <v>4</v>
      </c>
      <c r="P118" s="48">
        <v>5</v>
      </c>
      <c r="Q118" s="48">
        <v>4</v>
      </c>
      <c r="R118" s="48">
        <v>5</v>
      </c>
      <c r="S118" s="48">
        <f t="shared" si="8"/>
        <v>29</v>
      </c>
      <c r="T118" s="48">
        <v>72</v>
      </c>
      <c r="U118" s="66">
        <f t="shared" si="9"/>
        <v>40.277777777777779</v>
      </c>
      <c r="V118" s="48" t="s">
        <v>397</v>
      </c>
    </row>
    <row r="119" spans="1:25" ht="30" x14ac:dyDescent="0.25">
      <c r="A119" s="15">
        <v>101</v>
      </c>
      <c r="B119" s="16" t="s">
        <v>283</v>
      </c>
      <c r="C119" s="24" t="s">
        <v>96</v>
      </c>
      <c r="D119" s="16" t="s">
        <v>128</v>
      </c>
      <c r="E119" s="23" t="s">
        <v>127</v>
      </c>
      <c r="F119" s="15">
        <v>10</v>
      </c>
      <c r="G119" s="15">
        <v>10</v>
      </c>
      <c r="H119" s="24" t="s">
        <v>169</v>
      </c>
      <c r="I119" s="49">
        <v>0</v>
      </c>
      <c r="J119" s="49">
        <v>0</v>
      </c>
      <c r="K119" s="49">
        <v>0</v>
      </c>
      <c r="L119" s="49">
        <v>4</v>
      </c>
      <c r="M119" s="49">
        <v>0</v>
      </c>
      <c r="N119" s="49">
        <v>1</v>
      </c>
      <c r="O119" s="48">
        <v>7</v>
      </c>
      <c r="P119" s="48">
        <v>5</v>
      </c>
      <c r="Q119" s="48">
        <v>4</v>
      </c>
      <c r="R119" s="48">
        <v>7</v>
      </c>
      <c r="S119" s="48">
        <f t="shared" si="8"/>
        <v>28</v>
      </c>
      <c r="T119" s="48">
        <v>72</v>
      </c>
      <c r="U119" s="66">
        <f t="shared" si="9"/>
        <v>38.888888888888893</v>
      </c>
      <c r="V119" s="48" t="s">
        <v>397</v>
      </c>
    </row>
    <row r="120" spans="1:25" s="90" customFormat="1" ht="30" x14ac:dyDescent="0.25">
      <c r="A120" s="19">
        <v>102</v>
      </c>
      <c r="B120" s="16" t="s">
        <v>265</v>
      </c>
      <c r="C120" s="24" t="s">
        <v>38</v>
      </c>
      <c r="D120" s="16" t="s">
        <v>128</v>
      </c>
      <c r="E120" s="24" t="s">
        <v>103</v>
      </c>
      <c r="F120" s="15">
        <v>10</v>
      </c>
      <c r="G120" s="15">
        <v>10</v>
      </c>
      <c r="H120" s="23" t="s">
        <v>141</v>
      </c>
      <c r="I120" s="70">
        <v>0</v>
      </c>
      <c r="J120" s="70">
        <v>3</v>
      </c>
      <c r="K120" s="70">
        <v>2</v>
      </c>
      <c r="L120" s="70">
        <v>5</v>
      </c>
      <c r="M120" s="70">
        <v>0</v>
      </c>
      <c r="N120" s="70">
        <v>0</v>
      </c>
      <c r="O120" s="48">
        <v>3</v>
      </c>
      <c r="P120" s="48">
        <v>4</v>
      </c>
      <c r="Q120" s="48">
        <v>3</v>
      </c>
      <c r="R120" s="48">
        <v>8</v>
      </c>
      <c r="S120" s="48">
        <f t="shared" si="8"/>
        <v>28</v>
      </c>
      <c r="T120" s="48">
        <v>72</v>
      </c>
      <c r="U120" s="66">
        <f t="shared" si="9"/>
        <v>38.888888888888893</v>
      </c>
      <c r="V120" s="48" t="s">
        <v>397</v>
      </c>
      <c r="W120"/>
      <c r="X120"/>
      <c r="Y120"/>
    </row>
    <row r="121" spans="1:25" x14ac:dyDescent="0.25">
      <c r="A121" s="15">
        <v>103</v>
      </c>
      <c r="B121" s="7" t="s">
        <v>262</v>
      </c>
      <c r="C121" s="8" t="s">
        <v>91</v>
      </c>
      <c r="D121" s="7" t="s">
        <v>128</v>
      </c>
      <c r="E121" s="8" t="s">
        <v>125</v>
      </c>
      <c r="F121" s="15">
        <v>10</v>
      </c>
      <c r="G121" s="15">
        <v>10</v>
      </c>
      <c r="H121" s="24" t="s">
        <v>166</v>
      </c>
      <c r="I121" s="49">
        <v>0</v>
      </c>
      <c r="J121" s="49">
        <v>0</v>
      </c>
      <c r="K121" s="49">
        <v>1</v>
      </c>
      <c r="L121" s="49">
        <v>0</v>
      </c>
      <c r="M121" s="49">
        <v>2</v>
      </c>
      <c r="N121" s="49">
        <v>0</v>
      </c>
      <c r="O121" s="48">
        <v>6</v>
      </c>
      <c r="P121" s="48">
        <v>5</v>
      </c>
      <c r="Q121" s="48">
        <v>5</v>
      </c>
      <c r="R121" s="48">
        <v>8</v>
      </c>
      <c r="S121" s="48">
        <f t="shared" si="8"/>
        <v>27</v>
      </c>
      <c r="T121" s="48">
        <v>72</v>
      </c>
      <c r="U121" s="66">
        <f t="shared" si="9"/>
        <v>37.5</v>
      </c>
      <c r="V121" s="48" t="s">
        <v>397</v>
      </c>
    </row>
    <row r="122" spans="1:25" x14ac:dyDescent="0.25">
      <c r="A122" s="19">
        <v>104</v>
      </c>
      <c r="B122" s="7" t="s">
        <v>238</v>
      </c>
      <c r="C122" s="13" t="s">
        <v>17</v>
      </c>
      <c r="D122" s="7" t="s">
        <v>128</v>
      </c>
      <c r="E122" s="13" t="s">
        <v>99</v>
      </c>
      <c r="F122" s="15">
        <v>10</v>
      </c>
      <c r="G122" s="15">
        <v>10</v>
      </c>
      <c r="H122" s="60" t="s">
        <v>131</v>
      </c>
      <c r="I122" s="74">
        <v>0</v>
      </c>
      <c r="J122" s="74">
        <v>4</v>
      </c>
      <c r="K122" s="74">
        <v>0</v>
      </c>
      <c r="L122" s="74">
        <v>3</v>
      </c>
      <c r="M122" s="74">
        <v>2</v>
      </c>
      <c r="N122" s="74">
        <v>0</v>
      </c>
      <c r="O122" s="48">
        <v>7</v>
      </c>
      <c r="P122" s="48">
        <v>4</v>
      </c>
      <c r="Q122" s="48">
        <v>4</v>
      </c>
      <c r="R122" s="48">
        <v>3</v>
      </c>
      <c r="S122" s="48">
        <f t="shared" si="8"/>
        <v>27</v>
      </c>
      <c r="T122" s="48">
        <v>72</v>
      </c>
      <c r="U122" s="66">
        <f t="shared" si="9"/>
        <v>37.5</v>
      </c>
      <c r="V122" s="48" t="s">
        <v>397</v>
      </c>
    </row>
    <row r="123" spans="1:25" ht="30" x14ac:dyDescent="0.25">
      <c r="A123" s="15">
        <v>105</v>
      </c>
      <c r="B123" s="7" t="s">
        <v>250</v>
      </c>
      <c r="C123" s="35" t="s">
        <v>212</v>
      </c>
      <c r="D123" s="7" t="s">
        <v>128</v>
      </c>
      <c r="E123" s="35" t="s">
        <v>213</v>
      </c>
      <c r="F123" s="51">
        <v>10</v>
      </c>
      <c r="G123" s="51">
        <v>10</v>
      </c>
      <c r="H123" s="61" t="s">
        <v>214</v>
      </c>
      <c r="I123" s="51">
        <v>0</v>
      </c>
      <c r="J123" s="51">
        <v>0</v>
      </c>
      <c r="K123" s="51">
        <v>0</v>
      </c>
      <c r="L123" s="51">
        <v>4</v>
      </c>
      <c r="M123" s="51">
        <v>0</v>
      </c>
      <c r="N123" s="51">
        <v>2</v>
      </c>
      <c r="O123" s="48">
        <v>6</v>
      </c>
      <c r="P123" s="48">
        <v>5</v>
      </c>
      <c r="Q123" s="48">
        <v>3</v>
      </c>
      <c r="R123" s="48">
        <v>7</v>
      </c>
      <c r="S123" s="48">
        <f t="shared" si="8"/>
        <v>27</v>
      </c>
      <c r="T123" s="48">
        <v>72</v>
      </c>
      <c r="U123" s="66">
        <f t="shared" si="9"/>
        <v>37.5</v>
      </c>
      <c r="V123" s="48" t="s">
        <v>397</v>
      </c>
    </row>
    <row r="124" spans="1:25" x14ac:dyDescent="0.25">
      <c r="A124" s="19">
        <v>106</v>
      </c>
      <c r="B124" s="7" t="s">
        <v>226</v>
      </c>
      <c r="C124" s="10" t="s">
        <v>50</v>
      </c>
      <c r="D124" s="7" t="s">
        <v>128</v>
      </c>
      <c r="E124" s="8" t="s">
        <v>107</v>
      </c>
      <c r="F124" s="15">
        <v>10</v>
      </c>
      <c r="G124" s="15">
        <v>10</v>
      </c>
      <c r="H124" s="23" t="s">
        <v>146</v>
      </c>
      <c r="I124" s="70">
        <v>0</v>
      </c>
      <c r="J124" s="70">
        <v>0</v>
      </c>
      <c r="K124" s="70">
        <v>0</v>
      </c>
      <c r="L124" s="70">
        <v>3.5</v>
      </c>
      <c r="M124" s="70">
        <v>1</v>
      </c>
      <c r="N124" s="70">
        <v>1</v>
      </c>
      <c r="O124" s="48">
        <v>6</v>
      </c>
      <c r="P124" s="48">
        <v>3.5</v>
      </c>
      <c r="Q124" s="48">
        <v>5</v>
      </c>
      <c r="R124" s="48">
        <v>7</v>
      </c>
      <c r="S124" s="48">
        <f t="shared" si="8"/>
        <v>27</v>
      </c>
      <c r="T124" s="48">
        <v>72</v>
      </c>
      <c r="U124" s="66">
        <f t="shared" si="9"/>
        <v>37.5</v>
      </c>
      <c r="V124" s="48" t="s">
        <v>397</v>
      </c>
    </row>
    <row r="125" spans="1:25" x14ac:dyDescent="0.25">
      <c r="A125" s="15">
        <v>107</v>
      </c>
      <c r="B125" s="11" t="s">
        <v>343</v>
      </c>
      <c r="C125" s="6" t="s">
        <v>345</v>
      </c>
      <c r="D125" s="5"/>
      <c r="E125" s="6" t="s">
        <v>346</v>
      </c>
      <c r="F125" s="48" t="s">
        <v>341</v>
      </c>
      <c r="G125" s="48">
        <v>10</v>
      </c>
      <c r="H125" s="58" t="s">
        <v>342</v>
      </c>
      <c r="I125" s="48">
        <v>0</v>
      </c>
      <c r="J125" s="48">
        <v>4</v>
      </c>
      <c r="K125" s="48">
        <v>0</v>
      </c>
      <c r="L125" s="48">
        <v>4</v>
      </c>
      <c r="M125" s="48">
        <v>0</v>
      </c>
      <c r="N125" s="48">
        <v>8</v>
      </c>
      <c r="O125" s="48">
        <v>5</v>
      </c>
      <c r="P125" s="48">
        <v>3</v>
      </c>
      <c r="Q125" s="48">
        <v>0</v>
      </c>
      <c r="R125" s="48">
        <v>2</v>
      </c>
      <c r="S125" s="48">
        <f t="shared" si="8"/>
        <v>26</v>
      </c>
      <c r="T125" s="48">
        <v>72</v>
      </c>
      <c r="U125" s="66">
        <f t="shared" si="9"/>
        <v>36.111111111111107</v>
      </c>
      <c r="V125" s="48" t="s">
        <v>397</v>
      </c>
      <c r="W125" s="2"/>
      <c r="X125" s="2"/>
      <c r="Y125" s="2"/>
    </row>
    <row r="126" spans="1:25" x14ac:dyDescent="0.25">
      <c r="A126" s="19">
        <v>108</v>
      </c>
      <c r="B126" s="11" t="s">
        <v>248</v>
      </c>
      <c r="C126" s="13" t="s">
        <v>66</v>
      </c>
      <c r="D126" s="7" t="s">
        <v>128</v>
      </c>
      <c r="E126" s="13" t="s">
        <v>115</v>
      </c>
      <c r="F126" s="15">
        <v>10</v>
      </c>
      <c r="G126" s="15">
        <v>10</v>
      </c>
      <c r="H126" s="60" t="s">
        <v>155</v>
      </c>
      <c r="I126" s="74">
        <v>0</v>
      </c>
      <c r="J126" s="74">
        <v>0</v>
      </c>
      <c r="K126" s="74">
        <v>0</v>
      </c>
      <c r="L126" s="74">
        <v>4</v>
      </c>
      <c r="M126" s="74">
        <v>0</v>
      </c>
      <c r="N126" s="74">
        <v>5</v>
      </c>
      <c r="O126" s="48">
        <v>2</v>
      </c>
      <c r="P126" s="48">
        <v>1</v>
      </c>
      <c r="Q126" s="48">
        <v>5</v>
      </c>
      <c r="R126" s="48">
        <v>9</v>
      </c>
      <c r="S126" s="48">
        <f t="shared" si="8"/>
        <v>26</v>
      </c>
      <c r="T126" s="48">
        <v>72</v>
      </c>
      <c r="U126" s="66">
        <f t="shared" si="9"/>
        <v>36.111111111111107</v>
      </c>
      <c r="V126" s="48" t="s">
        <v>397</v>
      </c>
      <c r="W126" s="2"/>
      <c r="X126" s="2"/>
      <c r="Y126" s="2"/>
    </row>
    <row r="127" spans="1:25" x14ac:dyDescent="0.25">
      <c r="A127" s="15">
        <v>109</v>
      </c>
      <c r="B127" s="7" t="s">
        <v>232</v>
      </c>
      <c r="C127" s="8" t="s">
        <v>53</v>
      </c>
      <c r="D127" s="7" t="s">
        <v>128</v>
      </c>
      <c r="E127" s="8" t="s">
        <v>109</v>
      </c>
      <c r="F127" s="15">
        <v>10</v>
      </c>
      <c r="G127" s="15">
        <v>10</v>
      </c>
      <c r="H127" s="23" t="s">
        <v>148</v>
      </c>
      <c r="I127" s="70">
        <v>0</v>
      </c>
      <c r="J127" s="70">
        <v>3</v>
      </c>
      <c r="K127" s="70">
        <v>0</v>
      </c>
      <c r="L127" s="70">
        <v>0</v>
      </c>
      <c r="M127" s="70">
        <v>1</v>
      </c>
      <c r="N127" s="70">
        <v>0</v>
      </c>
      <c r="O127" s="48">
        <v>6</v>
      </c>
      <c r="P127" s="48">
        <v>5</v>
      </c>
      <c r="Q127" s="48">
        <v>4</v>
      </c>
      <c r="R127" s="48">
        <v>6</v>
      </c>
      <c r="S127" s="48">
        <f t="shared" si="8"/>
        <v>25</v>
      </c>
      <c r="T127" s="48">
        <v>72</v>
      </c>
      <c r="U127" s="66">
        <f t="shared" si="9"/>
        <v>34.722222222222221</v>
      </c>
      <c r="V127" s="48" t="s">
        <v>397</v>
      </c>
      <c r="W127" s="2"/>
      <c r="X127" s="2"/>
      <c r="Y127" s="2"/>
    </row>
    <row r="128" spans="1:25" x14ac:dyDescent="0.25">
      <c r="A128" s="19">
        <v>110</v>
      </c>
      <c r="B128" s="7" t="s">
        <v>235</v>
      </c>
      <c r="C128" s="10" t="s">
        <v>83</v>
      </c>
      <c r="D128" s="7" t="s">
        <v>128</v>
      </c>
      <c r="E128" s="10" t="s">
        <v>122</v>
      </c>
      <c r="F128" s="15">
        <v>10</v>
      </c>
      <c r="G128" s="15">
        <v>10</v>
      </c>
      <c r="H128" s="22" t="s">
        <v>162</v>
      </c>
      <c r="I128" s="67">
        <v>0</v>
      </c>
      <c r="J128" s="67">
        <v>3</v>
      </c>
      <c r="K128" s="67">
        <v>0</v>
      </c>
      <c r="L128" s="67">
        <v>2</v>
      </c>
      <c r="M128" s="67">
        <v>1</v>
      </c>
      <c r="N128" s="67">
        <v>2</v>
      </c>
      <c r="O128" s="48">
        <v>6</v>
      </c>
      <c r="P128" s="48">
        <v>2</v>
      </c>
      <c r="Q128" s="48">
        <v>4</v>
      </c>
      <c r="R128" s="48">
        <v>4</v>
      </c>
      <c r="S128" s="48">
        <f t="shared" si="8"/>
        <v>24</v>
      </c>
      <c r="T128" s="48">
        <v>72</v>
      </c>
      <c r="U128" s="66">
        <f t="shared" si="9"/>
        <v>33.333333333333329</v>
      </c>
      <c r="V128" s="48" t="s">
        <v>397</v>
      </c>
      <c r="W128" s="2"/>
      <c r="X128" s="2"/>
      <c r="Y128" s="2"/>
    </row>
    <row r="129" spans="1:25" x14ac:dyDescent="0.25">
      <c r="A129" s="15">
        <v>111</v>
      </c>
      <c r="B129" s="7" t="s">
        <v>221</v>
      </c>
      <c r="C129" s="9" t="s">
        <v>94</v>
      </c>
      <c r="D129" s="7" t="s">
        <v>128</v>
      </c>
      <c r="E129" s="8" t="s">
        <v>127</v>
      </c>
      <c r="F129" s="15">
        <v>10</v>
      </c>
      <c r="G129" s="15">
        <v>10</v>
      </c>
      <c r="H129" s="24" t="s">
        <v>169</v>
      </c>
      <c r="I129" s="49">
        <v>0</v>
      </c>
      <c r="J129" s="49">
        <v>3</v>
      </c>
      <c r="K129" s="49">
        <v>2</v>
      </c>
      <c r="L129" s="49">
        <v>0</v>
      </c>
      <c r="M129" s="49">
        <v>6</v>
      </c>
      <c r="N129" s="49">
        <v>1</v>
      </c>
      <c r="O129" s="48">
        <v>3</v>
      </c>
      <c r="P129" s="48">
        <v>3</v>
      </c>
      <c r="Q129" s="48">
        <v>0</v>
      </c>
      <c r="R129" s="48">
        <v>6</v>
      </c>
      <c r="S129" s="48">
        <f t="shared" si="8"/>
        <v>24</v>
      </c>
      <c r="T129" s="48">
        <v>72</v>
      </c>
      <c r="U129" s="66">
        <f t="shared" si="9"/>
        <v>33.333333333333329</v>
      </c>
      <c r="V129" s="48" t="s">
        <v>397</v>
      </c>
    </row>
    <row r="130" spans="1:25" s="2" customFormat="1" ht="30" x14ac:dyDescent="0.25">
      <c r="A130" s="19">
        <v>112</v>
      </c>
      <c r="B130" s="16" t="s">
        <v>246</v>
      </c>
      <c r="C130" s="22" t="s">
        <v>51</v>
      </c>
      <c r="D130" s="16" t="s">
        <v>128</v>
      </c>
      <c r="E130" s="23" t="s">
        <v>107</v>
      </c>
      <c r="F130" s="15">
        <v>10</v>
      </c>
      <c r="G130" s="15">
        <v>10</v>
      </c>
      <c r="H130" s="23" t="s">
        <v>146</v>
      </c>
      <c r="I130" s="70">
        <v>0</v>
      </c>
      <c r="J130" s="70">
        <v>3</v>
      </c>
      <c r="K130" s="70">
        <v>0</v>
      </c>
      <c r="L130" s="70">
        <v>0</v>
      </c>
      <c r="M130" s="70">
        <v>1</v>
      </c>
      <c r="N130" s="70">
        <v>2</v>
      </c>
      <c r="O130" s="48">
        <v>3</v>
      </c>
      <c r="P130" s="48">
        <v>3</v>
      </c>
      <c r="Q130" s="48">
        <v>5</v>
      </c>
      <c r="R130" s="48">
        <v>6</v>
      </c>
      <c r="S130" s="48">
        <f t="shared" si="8"/>
        <v>23</v>
      </c>
      <c r="T130" s="48">
        <v>72</v>
      </c>
      <c r="U130" s="66">
        <f t="shared" si="9"/>
        <v>31.944444444444443</v>
      </c>
      <c r="V130" s="48" t="s">
        <v>397</v>
      </c>
      <c r="W130"/>
      <c r="X130"/>
      <c r="Y130"/>
    </row>
    <row r="131" spans="1:25" x14ac:dyDescent="0.25">
      <c r="A131" s="15">
        <v>113</v>
      </c>
      <c r="B131" s="7" t="s">
        <v>271</v>
      </c>
      <c r="C131" s="10" t="s">
        <v>26</v>
      </c>
      <c r="D131" s="7" t="s">
        <v>128</v>
      </c>
      <c r="E131" s="10" t="s">
        <v>101</v>
      </c>
      <c r="F131" s="15">
        <v>10</v>
      </c>
      <c r="G131" s="15">
        <v>10</v>
      </c>
      <c r="H131" s="22" t="s">
        <v>138</v>
      </c>
      <c r="I131" s="67">
        <v>0</v>
      </c>
      <c r="J131" s="67">
        <v>0</v>
      </c>
      <c r="K131" s="67">
        <v>0</v>
      </c>
      <c r="L131" s="67">
        <v>3</v>
      </c>
      <c r="M131" s="67">
        <v>2</v>
      </c>
      <c r="N131" s="67">
        <v>3</v>
      </c>
      <c r="O131" s="48">
        <v>5</v>
      </c>
      <c r="P131" s="48">
        <v>3</v>
      </c>
      <c r="Q131" s="48">
        <v>4</v>
      </c>
      <c r="R131" s="48">
        <v>3</v>
      </c>
      <c r="S131" s="48">
        <f t="shared" si="8"/>
        <v>23</v>
      </c>
      <c r="T131" s="48">
        <v>72</v>
      </c>
      <c r="U131" s="66">
        <f t="shared" si="9"/>
        <v>31.944444444444443</v>
      </c>
      <c r="V131" s="48" t="s">
        <v>397</v>
      </c>
    </row>
    <row r="132" spans="1:25" x14ac:dyDescent="0.25">
      <c r="A132" s="19">
        <v>114</v>
      </c>
      <c r="B132" s="7" t="s">
        <v>261</v>
      </c>
      <c r="C132" s="10" t="s">
        <v>87</v>
      </c>
      <c r="D132" s="7" t="s">
        <v>128</v>
      </c>
      <c r="E132" s="10" t="s">
        <v>122</v>
      </c>
      <c r="F132" s="15">
        <v>10</v>
      </c>
      <c r="G132" s="15">
        <v>10</v>
      </c>
      <c r="H132" s="22" t="s">
        <v>162</v>
      </c>
      <c r="I132" s="67">
        <v>0</v>
      </c>
      <c r="J132" s="67">
        <v>3</v>
      </c>
      <c r="K132" s="67">
        <v>0</v>
      </c>
      <c r="L132" s="67">
        <v>5</v>
      </c>
      <c r="M132" s="67">
        <v>2</v>
      </c>
      <c r="N132" s="67">
        <v>0</v>
      </c>
      <c r="O132" s="48">
        <v>6</v>
      </c>
      <c r="P132" s="48">
        <v>1.5</v>
      </c>
      <c r="Q132" s="48">
        <v>5</v>
      </c>
      <c r="R132" s="48">
        <v>0</v>
      </c>
      <c r="S132" s="48">
        <f t="shared" si="8"/>
        <v>22.5</v>
      </c>
      <c r="T132" s="48">
        <v>72</v>
      </c>
      <c r="U132" s="66">
        <f t="shared" si="9"/>
        <v>31.25</v>
      </c>
      <c r="V132" s="48" t="s">
        <v>397</v>
      </c>
    </row>
    <row r="133" spans="1:25" x14ac:dyDescent="0.25">
      <c r="A133" s="15">
        <v>115</v>
      </c>
      <c r="B133" s="7" t="s">
        <v>259</v>
      </c>
      <c r="C133" s="8" t="s">
        <v>90</v>
      </c>
      <c r="D133" s="7" t="s">
        <v>128</v>
      </c>
      <c r="E133" s="8" t="s">
        <v>124</v>
      </c>
      <c r="F133" s="15">
        <v>10</v>
      </c>
      <c r="G133" s="15">
        <v>10</v>
      </c>
      <c r="H133" s="23" t="s">
        <v>165</v>
      </c>
      <c r="I133" s="70">
        <v>0</v>
      </c>
      <c r="J133" s="70">
        <v>4</v>
      </c>
      <c r="K133" s="70">
        <v>0</v>
      </c>
      <c r="L133" s="70">
        <v>0</v>
      </c>
      <c r="M133" s="70">
        <v>4</v>
      </c>
      <c r="N133" s="70">
        <v>0</v>
      </c>
      <c r="O133" s="48">
        <v>0</v>
      </c>
      <c r="P133" s="48">
        <v>2.5</v>
      </c>
      <c r="Q133" s="48">
        <v>5</v>
      </c>
      <c r="R133" s="48">
        <v>7</v>
      </c>
      <c r="S133" s="48">
        <f t="shared" si="8"/>
        <v>22.5</v>
      </c>
      <c r="T133" s="48">
        <v>72</v>
      </c>
      <c r="U133" s="66">
        <f t="shared" si="9"/>
        <v>31.25</v>
      </c>
      <c r="V133" s="48" t="s">
        <v>397</v>
      </c>
    </row>
    <row r="134" spans="1:25" x14ac:dyDescent="0.25">
      <c r="A134" s="19">
        <v>116</v>
      </c>
      <c r="B134" s="18" t="s">
        <v>321</v>
      </c>
      <c r="C134" s="24" t="s">
        <v>60</v>
      </c>
      <c r="D134" s="16" t="s">
        <v>128</v>
      </c>
      <c r="E134" s="23" t="s">
        <v>113</v>
      </c>
      <c r="F134" s="15">
        <v>10</v>
      </c>
      <c r="G134" s="15">
        <v>10</v>
      </c>
      <c r="H134" s="24" t="s">
        <v>152</v>
      </c>
      <c r="I134" s="49">
        <v>0</v>
      </c>
      <c r="J134" s="49">
        <v>0</v>
      </c>
      <c r="K134" s="49">
        <v>0</v>
      </c>
      <c r="L134" s="49">
        <v>2</v>
      </c>
      <c r="M134" s="49">
        <v>0</v>
      </c>
      <c r="N134" s="49">
        <v>2</v>
      </c>
      <c r="O134" s="48">
        <v>6</v>
      </c>
      <c r="P134" s="48">
        <v>3</v>
      </c>
      <c r="Q134" s="48">
        <v>3</v>
      </c>
      <c r="R134" s="48">
        <v>6</v>
      </c>
      <c r="S134" s="48">
        <f t="shared" si="8"/>
        <v>22</v>
      </c>
      <c r="T134" s="48">
        <v>72</v>
      </c>
      <c r="U134" s="66">
        <f t="shared" si="9"/>
        <v>30.555555555555557</v>
      </c>
      <c r="V134" s="48" t="s">
        <v>397</v>
      </c>
    </row>
    <row r="135" spans="1:25" s="90" customFormat="1" x14ac:dyDescent="0.25">
      <c r="A135" s="15">
        <v>117</v>
      </c>
      <c r="B135" s="16" t="s">
        <v>316</v>
      </c>
      <c r="C135" s="9" t="s">
        <v>49</v>
      </c>
      <c r="D135" s="7" t="s">
        <v>128</v>
      </c>
      <c r="E135" s="9" t="s">
        <v>106</v>
      </c>
      <c r="F135" s="15">
        <v>10</v>
      </c>
      <c r="G135" s="15">
        <v>10</v>
      </c>
      <c r="H135" s="24" t="s">
        <v>145</v>
      </c>
      <c r="I135" s="49">
        <v>0</v>
      </c>
      <c r="J135" s="49">
        <v>3</v>
      </c>
      <c r="K135" s="49">
        <v>0</v>
      </c>
      <c r="L135" s="49">
        <v>2</v>
      </c>
      <c r="M135" s="49">
        <v>1</v>
      </c>
      <c r="N135" s="49">
        <v>1</v>
      </c>
      <c r="O135" s="48">
        <v>4</v>
      </c>
      <c r="P135" s="48">
        <v>4</v>
      </c>
      <c r="Q135" s="48">
        <v>5</v>
      </c>
      <c r="R135" s="48">
        <v>2</v>
      </c>
      <c r="S135" s="48">
        <f t="shared" si="8"/>
        <v>22</v>
      </c>
      <c r="T135" s="48">
        <v>72</v>
      </c>
      <c r="U135" s="66">
        <f t="shared" si="9"/>
        <v>30.555555555555557</v>
      </c>
      <c r="V135" s="48" t="s">
        <v>397</v>
      </c>
      <c r="W135"/>
      <c r="X135"/>
      <c r="Y135"/>
    </row>
    <row r="136" spans="1:25" ht="30" x14ac:dyDescent="0.25">
      <c r="A136" s="19">
        <v>118</v>
      </c>
      <c r="B136" s="18" t="s">
        <v>251</v>
      </c>
      <c r="C136" s="24" t="s">
        <v>68</v>
      </c>
      <c r="D136" s="16" t="s">
        <v>128</v>
      </c>
      <c r="E136" s="24" t="s">
        <v>116</v>
      </c>
      <c r="F136" s="15">
        <v>10</v>
      </c>
      <c r="G136" s="15">
        <v>10</v>
      </c>
      <c r="H136" s="24" t="s">
        <v>156</v>
      </c>
      <c r="I136" s="49">
        <v>0</v>
      </c>
      <c r="J136" s="49">
        <v>0</v>
      </c>
      <c r="K136" s="49">
        <v>0</v>
      </c>
      <c r="L136" s="49">
        <v>3</v>
      </c>
      <c r="M136" s="49">
        <v>0</v>
      </c>
      <c r="N136" s="49">
        <v>1</v>
      </c>
      <c r="O136" s="48">
        <v>5</v>
      </c>
      <c r="P136" s="48">
        <v>1</v>
      </c>
      <c r="Q136" s="48">
        <v>8</v>
      </c>
      <c r="R136" s="48">
        <v>4</v>
      </c>
      <c r="S136" s="48">
        <f t="shared" si="8"/>
        <v>22</v>
      </c>
      <c r="T136" s="48">
        <v>72</v>
      </c>
      <c r="U136" s="66">
        <f t="shared" si="9"/>
        <v>30.555555555555557</v>
      </c>
      <c r="V136" s="48" t="s">
        <v>397</v>
      </c>
      <c r="W136" s="2"/>
      <c r="X136" s="2"/>
      <c r="Y136" s="2"/>
    </row>
    <row r="137" spans="1:25" ht="30" x14ac:dyDescent="0.25">
      <c r="A137" s="15">
        <v>119</v>
      </c>
      <c r="B137" s="18" t="s">
        <v>308</v>
      </c>
      <c r="C137" s="22" t="s">
        <v>55</v>
      </c>
      <c r="D137" s="16" t="s">
        <v>128</v>
      </c>
      <c r="E137" s="23" t="s">
        <v>110</v>
      </c>
      <c r="F137" s="15">
        <v>10</v>
      </c>
      <c r="G137" s="15">
        <v>10</v>
      </c>
      <c r="H137" s="24" t="s">
        <v>149</v>
      </c>
      <c r="I137" s="49">
        <v>0</v>
      </c>
      <c r="J137" s="49">
        <v>3</v>
      </c>
      <c r="K137" s="49">
        <v>0</v>
      </c>
      <c r="L137" s="49">
        <v>0</v>
      </c>
      <c r="M137" s="49">
        <v>0</v>
      </c>
      <c r="N137" s="49">
        <v>3</v>
      </c>
      <c r="O137" s="48">
        <v>4</v>
      </c>
      <c r="P137" s="48">
        <v>3</v>
      </c>
      <c r="Q137" s="48">
        <v>4</v>
      </c>
      <c r="R137" s="48">
        <v>2</v>
      </c>
      <c r="S137" s="48">
        <f t="shared" si="8"/>
        <v>19</v>
      </c>
      <c r="T137" s="48">
        <v>72</v>
      </c>
      <c r="U137" s="66">
        <f t="shared" si="9"/>
        <v>26.388888888888889</v>
      </c>
      <c r="V137" s="48" t="s">
        <v>397</v>
      </c>
    </row>
    <row r="138" spans="1:25" x14ac:dyDescent="0.25">
      <c r="A138" s="19">
        <v>120</v>
      </c>
      <c r="B138" s="11" t="s">
        <v>333</v>
      </c>
      <c r="C138" s="29" t="s">
        <v>70</v>
      </c>
      <c r="D138" s="7" t="s">
        <v>128</v>
      </c>
      <c r="E138" s="29" t="s">
        <v>118</v>
      </c>
      <c r="F138" s="15">
        <v>10</v>
      </c>
      <c r="G138" s="15">
        <v>10</v>
      </c>
      <c r="H138" s="62" t="s">
        <v>158</v>
      </c>
      <c r="I138" s="77">
        <v>0</v>
      </c>
      <c r="J138" s="77">
        <v>0</v>
      </c>
      <c r="K138" s="77">
        <v>0</v>
      </c>
      <c r="L138" s="77">
        <v>1</v>
      </c>
      <c r="M138" s="77">
        <v>0</v>
      </c>
      <c r="N138" s="77">
        <v>2</v>
      </c>
      <c r="O138" s="48">
        <v>5</v>
      </c>
      <c r="P138" s="48">
        <v>5</v>
      </c>
      <c r="Q138" s="48">
        <v>3</v>
      </c>
      <c r="R138" s="48">
        <v>3</v>
      </c>
      <c r="S138" s="48">
        <f t="shared" si="8"/>
        <v>19</v>
      </c>
      <c r="T138" s="48">
        <v>72</v>
      </c>
      <c r="U138" s="66">
        <f t="shared" si="9"/>
        <v>26.388888888888889</v>
      </c>
      <c r="V138" s="48" t="s">
        <v>397</v>
      </c>
    </row>
    <row r="139" spans="1:25" ht="30" x14ac:dyDescent="0.25">
      <c r="A139" s="15">
        <v>121</v>
      </c>
      <c r="B139" s="18" t="s">
        <v>293</v>
      </c>
      <c r="C139" s="24" t="s">
        <v>59</v>
      </c>
      <c r="D139" s="16" t="s">
        <v>128</v>
      </c>
      <c r="E139" s="23" t="s">
        <v>113</v>
      </c>
      <c r="F139" s="15">
        <v>10</v>
      </c>
      <c r="G139" s="15">
        <v>10</v>
      </c>
      <c r="H139" s="24" t="s">
        <v>152</v>
      </c>
      <c r="I139" s="49">
        <v>0</v>
      </c>
      <c r="J139" s="49">
        <v>0</v>
      </c>
      <c r="K139" s="49">
        <v>0</v>
      </c>
      <c r="L139" s="49">
        <v>1</v>
      </c>
      <c r="M139" s="49">
        <v>1</v>
      </c>
      <c r="N139" s="49">
        <v>2</v>
      </c>
      <c r="O139" s="48">
        <v>3</v>
      </c>
      <c r="P139" s="48">
        <v>5</v>
      </c>
      <c r="Q139" s="48">
        <v>4</v>
      </c>
      <c r="R139" s="48">
        <v>1</v>
      </c>
      <c r="S139" s="48">
        <f t="shared" si="8"/>
        <v>17</v>
      </c>
      <c r="T139" s="48">
        <v>72</v>
      </c>
      <c r="U139" s="66">
        <f t="shared" si="9"/>
        <v>23.611111111111111</v>
      </c>
      <c r="V139" s="48" t="s">
        <v>397</v>
      </c>
      <c r="W139" s="90"/>
      <c r="X139" s="90"/>
      <c r="Y139" s="90"/>
    </row>
    <row r="140" spans="1:25" x14ac:dyDescent="0.25">
      <c r="A140" s="19">
        <v>122</v>
      </c>
      <c r="B140" s="11" t="s">
        <v>348</v>
      </c>
      <c r="C140" s="12" t="s">
        <v>13</v>
      </c>
      <c r="D140" s="7" t="s">
        <v>128</v>
      </c>
      <c r="E140" s="10" t="s">
        <v>98</v>
      </c>
      <c r="F140" s="15">
        <v>10</v>
      </c>
      <c r="G140" s="15">
        <v>10</v>
      </c>
      <c r="H140" s="24" t="s">
        <v>130</v>
      </c>
      <c r="I140" s="49">
        <v>0</v>
      </c>
      <c r="J140" s="49">
        <v>3</v>
      </c>
      <c r="K140" s="49">
        <v>0</v>
      </c>
      <c r="L140" s="49">
        <v>0</v>
      </c>
      <c r="M140" s="49">
        <v>2</v>
      </c>
      <c r="N140" s="49">
        <v>0</v>
      </c>
      <c r="O140" s="48">
        <v>3</v>
      </c>
      <c r="P140" s="48">
        <v>1</v>
      </c>
      <c r="Q140" s="48">
        <v>3</v>
      </c>
      <c r="R140" s="48">
        <v>3</v>
      </c>
      <c r="S140" s="48">
        <f t="shared" si="8"/>
        <v>15</v>
      </c>
      <c r="T140" s="48">
        <v>72</v>
      </c>
      <c r="U140" s="66">
        <f t="shared" si="9"/>
        <v>20.833333333333336</v>
      </c>
      <c r="V140" s="48" t="s">
        <v>397</v>
      </c>
    </row>
    <row r="141" spans="1:25" x14ac:dyDescent="0.25">
      <c r="A141" s="15">
        <v>123</v>
      </c>
      <c r="B141" s="7" t="s">
        <v>237</v>
      </c>
      <c r="C141" s="9" t="s">
        <v>12</v>
      </c>
      <c r="D141" s="7" t="s">
        <v>128</v>
      </c>
      <c r="E141" s="10" t="s">
        <v>98</v>
      </c>
      <c r="F141" s="15">
        <v>10</v>
      </c>
      <c r="G141" s="15">
        <v>10</v>
      </c>
      <c r="H141" s="24" t="s">
        <v>130</v>
      </c>
      <c r="I141" s="49">
        <v>0</v>
      </c>
      <c r="J141" s="49">
        <v>0</v>
      </c>
      <c r="K141" s="49">
        <v>0</v>
      </c>
      <c r="L141" s="49">
        <v>6</v>
      </c>
      <c r="M141" s="49">
        <v>0</v>
      </c>
      <c r="N141" s="49">
        <v>0</v>
      </c>
      <c r="O141" s="48">
        <v>5</v>
      </c>
      <c r="P141" s="48">
        <v>2</v>
      </c>
      <c r="Q141" s="48">
        <v>0</v>
      </c>
      <c r="R141" s="48">
        <v>2</v>
      </c>
      <c r="S141" s="48">
        <f t="shared" si="8"/>
        <v>15</v>
      </c>
      <c r="T141" s="48">
        <v>72</v>
      </c>
      <c r="U141" s="66">
        <f t="shared" si="9"/>
        <v>20.833333333333336</v>
      </c>
      <c r="V141" s="48" t="s">
        <v>397</v>
      </c>
    </row>
    <row r="142" spans="1:25" ht="30" x14ac:dyDescent="0.25">
      <c r="A142" s="19">
        <v>124</v>
      </c>
      <c r="B142" s="11" t="s">
        <v>328</v>
      </c>
      <c r="C142" s="9" t="s">
        <v>329</v>
      </c>
      <c r="D142" s="11" t="s">
        <v>330</v>
      </c>
      <c r="E142" s="8" t="s">
        <v>331</v>
      </c>
      <c r="F142" s="50">
        <v>10</v>
      </c>
      <c r="G142" s="50">
        <v>10</v>
      </c>
      <c r="H142" s="23" t="s">
        <v>332</v>
      </c>
      <c r="I142" s="70">
        <v>0</v>
      </c>
      <c r="J142" s="70">
        <v>0</v>
      </c>
      <c r="K142" s="70">
        <v>0</v>
      </c>
      <c r="L142" s="70">
        <v>2</v>
      </c>
      <c r="M142" s="70">
        <v>1</v>
      </c>
      <c r="N142" s="70">
        <v>1</v>
      </c>
      <c r="O142" s="48">
        <v>1</v>
      </c>
      <c r="P142" s="48">
        <v>3</v>
      </c>
      <c r="Q142" s="48">
        <v>0</v>
      </c>
      <c r="R142" s="48">
        <v>5</v>
      </c>
      <c r="S142" s="48">
        <f t="shared" si="8"/>
        <v>13</v>
      </c>
      <c r="T142" s="48">
        <v>72</v>
      </c>
      <c r="U142" s="66">
        <f t="shared" si="9"/>
        <v>18.055555555555554</v>
      </c>
      <c r="V142" s="48" t="s">
        <v>397</v>
      </c>
    </row>
    <row r="143" spans="1:25" x14ac:dyDescent="0.25">
      <c r="A143" s="15">
        <v>125</v>
      </c>
      <c r="B143" s="11" t="s">
        <v>326</v>
      </c>
      <c r="C143" s="35" t="s">
        <v>215</v>
      </c>
      <c r="D143" s="7" t="s">
        <v>128</v>
      </c>
      <c r="E143" s="35" t="s">
        <v>213</v>
      </c>
      <c r="F143" s="51">
        <v>10</v>
      </c>
      <c r="G143" s="51">
        <v>10</v>
      </c>
      <c r="H143" s="61" t="s">
        <v>214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2</v>
      </c>
      <c r="O143" s="48">
        <v>6</v>
      </c>
      <c r="P143" s="48">
        <v>1</v>
      </c>
      <c r="Q143" s="48">
        <v>1</v>
      </c>
      <c r="R143" s="48">
        <v>0</v>
      </c>
      <c r="S143" s="48">
        <f t="shared" si="8"/>
        <v>10</v>
      </c>
      <c r="T143" s="48">
        <v>72</v>
      </c>
      <c r="U143" s="66">
        <f t="shared" si="9"/>
        <v>13.888888888888889</v>
      </c>
      <c r="V143" s="48" t="s">
        <v>397</v>
      </c>
    </row>
    <row r="144" spans="1:25" x14ac:dyDescent="0.25">
      <c r="A144" s="19">
        <v>126</v>
      </c>
      <c r="B144" s="11" t="s">
        <v>323</v>
      </c>
      <c r="C144" s="9" t="s">
        <v>188</v>
      </c>
      <c r="D144" s="7" t="s">
        <v>128</v>
      </c>
      <c r="E144" s="8" t="s">
        <v>110</v>
      </c>
      <c r="F144" s="15">
        <v>10</v>
      </c>
      <c r="G144" s="15">
        <v>10</v>
      </c>
      <c r="H144" s="24" t="s">
        <v>149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8">
        <v>3</v>
      </c>
      <c r="P144" s="48">
        <v>2</v>
      </c>
      <c r="Q144" s="48">
        <v>0</v>
      </c>
      <c r="R144" s="48">
        <v>5</v>
      </c>
      <c r="S144" s="48">
        <f t="shared" si="8"/>
        <v>10</v>
      </c>
      <c r="T144" s="48">
        <v>72</v>
      </c>
      <c r="U144" s="66">
        <f t="shared" si="9"/>
        <v>13.888888888888889</v>
      </c>
      <c r="V144" s="48" t="s">
        <v>397</v>
      </c>
    </row>
    <row r="145" spans="1:25" x14ac:dyDescent="0.25">
      <c r="A145" s="15">
        <v>127</v>
      </c>
      <c r="B145" s="11" t="s">
        <v>280</v>
      </c>
      <c r="C145" s="8" t="s">
        <v>89</v>
      </c>
      <c r="D145" s="7" t="s">
        <v>128</v>
      </c>
      <c r="E145" s="8" t="s">
        <v>123</v>
      </c>
      <c r="F145" s="15">
        <v>10</v>
      </c>
      <c r="G145" s="15">
        <v>10</v>
      </c>
      <c r="H145" s="23" t="s">
        <v>164</v>
      </c>
      <c r="I145" s="70">
        <v>0</v>
      </c>
      <c r="J145" s="70">
        <v>4</v>
      </c>
      <c r="K145" s="70">
        <v>0</v>
      </c>
      <c r="L145" s="70">
        <v>0</v>
      </c>
      <c r="M145" s="70">
        <v>0</v>
      </c>
      <c r="N145" s="70">
        <v>2</v>
      </c>
      <c r="O145" s="48">
        <v>3</v>
      </c>
      <c r="P145" s="48">
        <v>0</v>
      </c>
      <c r="Q145" s="48">
        <v>0</v>
      </c>
      <c r="R145" s="48">
        <v>0</v>
      </c>
      <c r="S145" s="48">
        <f t="shared" si="8"/>
        <v>9</v>
      </c>
      <c r="T145" s="48">
        <v>72</v>
      </c>
      <c r="U145" s="66">
        <f t="shared" si="9"/>
        <v>12.5</v>
      </c>
      <c r="V145" s="48" t="s">
        <v>397</v>
      </c>
    </row>
    <row r="146" spans="1:25" ht="12.75" customHeight="1" x14ac:dyDescent="0.25">
      <c r="A146" s="108"/>
      <c r="B146" s="47"/>
      <c r="C146" s="46"/>
      <c r="D146" s="47"/>
      <c r="E146" s="46"/>
      <c r="F146" s="108"/>
      <c r="G146" s="108"/>
      <c r="H146" s="109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</row>
    <row r="147" spans="1:25" x14ac:dyDescent="0.25">
      <c r="A147" s="109"/>
      <c r="B147" s="47"/>
      <c r="C147" s="46"/>
      <c r="D147" s="47"/>
      <c r="E147" s="46"/>
      <c r="F147" s="108"/>
      <c r="G147" s="108"/>
      <c r="H147" s="109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</row>
    <row r="148" spans="1:25" x14ac:dyDescent="0.25">
      <c r="A148" s="109" t="s">
        <v>388</v>
      </c>
      <c r="B148" s="47"/>
      <c r="C148" s="46"/>
      <c r="D148" s="47"/>
      <c r="E148" s="46"/>
      <c r="F148" s="108"/>
      <c r="G148" s="108"/>
      <c r="H148" s="109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</row>
    <row r="149" spans="1:25" x14ac:dyDescent="0.25">
      <c r="A149" s="109" t="s">
        <v>381</v>
      </c>
      <c r="B149" s="47"/>
      <c r="C149" s="46"/>
      <c r="D149" s="47"/>
      <c r="E149" s="46"/>
      <c r="F149" s="108"/>
      <c r="G149" s="108"/>
      <c r="H149" s="109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</row>
    <row r="150" spans="1:25" x14ac:dyDescent="0.25">
      <c r="A150" s="109" t="s">
        <v>382</v>
      </c>
      <c r="B150" s="111"/>
      <c r="C150" s="46"/>
      <c r="D150" s="47"/>
      <c r="E150" s="46"/>
      <c r="F150" s="108"/>
      <c r="G150" s="108"/>
      <c r="H150" s="109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90"/>
      <c r="X150" s="90"/>
      <c r="Y150" s="90"/>
    </row>
    <row r="151" spans="1:25" x14ac:dyDescent="0.25">
      <c r="A151" s="109" t="s">
        <v>383</v>
      </c>
      <c r="B151" s="47"/>
      <c r="C151" s="46"/>
      <c r="D151" s="47"/>
      <c r="E151" s="46"/>
      <c r="F151" s="108"/>
      <c r="G151" s="108"/>
      <c r="H151" s="109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</row>
    <row r="152" spans="1:25" x14ac:dyDescent="0.25">
      <c r="A152" s="109" t="s">
        <v>384</v>
      </c>
      <c r="B152" s="47"/>
      <c r="C152" s="46"/>
      <c r="D152" s="47"/>
      <c r="E152" s="46"/>
      <c r="F152" s="108"/>
      <c r="G152" s="108"/>
      <c r="H152" s="109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</row>
    <row r="153" spans="1:25" x14ac:dyDescent="0.25">
      <c r="A153" s="109" t="s">
        <v>389</v>
      </c>
      <c r="B153" s="47"/>
      <c r="C153" s="46"/>
      <c r="D153" s="47"/>
      <c r="E153" s="46"/>
      <c r="F153" s="108"/>
      <c r="G153" s="108"/>
      <c r="H153" s="109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</row>
    <row r="154" spans="1:25" x14ac:dyDescent="0.25">
      <c r="A154" s="109" t="s">
        <v>390</v>
      </c>
      <c r="B154" s="47"/>
      <c r="C154" s="46"/>
      <c r="D154" s="47"/>
      <c r="E154" s="46"/>
      <c r="F154" s="108"/>
      <c r="G154" s="108"/>
      <c r="H154" s="109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</row>
    <row r="155" spans="1:25" x14ac:dyDescent="0.25">
      <c r="A155" s="109" t="s">
        <v>391</v>
      </c>
      <c r="B155" s="47"/>
      <c r="C155" s="46"/>
      <c r="D155" s="47"/>
      <c r="E155" s="46"/>
      <c r="F155" s="108"/>
      <c r="G155" s="108"/>
      <c r="H155" s="109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</row>
    <row r="156" spans="1:25" x14ac:dyDescent="0.25">
      <c r="A156" s="109" t="s">
        <v>392</v>
      </c>
      <c r="B156" s="47"/>
      <c r="C156" s="46"/>
      <c r="D156" s="47"/>
      <c r="E156" s="46"/>
      <c r="F156" s="108"/>
      <c r="G156" s="108"/>
      <c r="H156" s="109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</row>
    <row r="157" spans="1:25" x14ac:dyDescent="0.25">
      <c r="A157" s="109" t="s">
        <v>393</v>
      </c>
      <c r="B157" s="47"/>
      <c r="C157" s="46"/>
      <c r="D157" s="47"/>
      <c r="E157" s="46"/>
      <c r="F157" s="108"/>
      <c r="G157" s="108"/>
      <c r="H157" s="109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</row>
    <row r="158" spans="1:25" x14ac:dyDescent="0.25">
      <c r="A158" s="109" t="s">
        <v>394</v>
      </c>
      <c r="B158" s="47"/>
      <c r="C158" s="46"/>
      <c r="D158" s="47"/>
      <c r="E158" s="46"/>
      <c r="F158" s="108"/>
      <c r="G158" s="108"/>
      <c r="H158" s="109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</row>
    <row r="159" spans="1:25" x14ac:dyDescent="0.25">
      <c r="A159" s="108"/>
      <c r="B159" s="47"/>
      <c r="C159" s="46"/>
      <c r="D159" s="47"/>
      <c r="E159" s="46"/>
      <c r="F159" s="108"/>
      <c r="G159" s="108"/>
      <c r="H159" s="109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</row>
    <row r="160" spans="1:25" x14ac:dyDescent="0.25">
      <c r="A160" s="55"/>
      <c r="D160" s="3"/>
      <c r="E160" s="3"/>
      <c r="F160" s="55"/>
    </row>
    <row r="161" spans="1:6" x14ac:dyDescent="0.25">
      <c r="A161" s="55"/>
      <c r="D161" s="3"/>
      <c r="E161" s="3"/>
      <c r="F161" s="55"/>
    </row>
    <row r="162" spans="1:6" x14ac:dyDescent="0.25">
      <c r="A162" s="55"/>
      <c r="D162" s="3"/>
      <c r="E162" s="3"/>
      <c r="F162" s="55"/>
    </row>
    <row r="163" spans="1:6" x14ac:dyDescent="0.25">
      <c r="A163" s="55"/>
      <c r="D163" s="3"/>
      <c r="E163" s="3"/>
      <c r="F163" s="55"/>
    </row>
    <row r="164" spans="1:6" x14ac:dyDescent="0.25">
      <c r="A164" s="55"/>
      <c r="D164" s="3"/>
      <c r="E164" s="3"/>
      <c r="F164" s="55"/>
    </row>
    <row r="165" spans="1:6" x14ac:dyDescent="0.25">
      <c r="A165" s="55"/>
      <c r="D165" s="3"/>
      <c r="E165" s="3"/>
      <c r="F165" s="55"/>
    </row>
    <row r="166" spans="1:6" x14ac:dyDescent="0.25">
      <c r="A166" s="55"/>
      <c r="D166" s="3"/>
      <c r="E166" s="3"/>
      <c r="F166" s="55"/>
    </row>
    <row r="167" spans="1:6" x14ac:dyDescent="0.25">
      <c r="A167" s="55"/>
      <c r="D167" s="3"/>
      <c r="E167" s="3"/>
      <c r="F167" s="55"/>
    </row>
    <row r="168" spans="1:6" x14ac:dyDescent="0.25">
      <c r="A168" s="55"/>
      <c r="D168" s="3"/>
      <c r="E168" s="3"/>
      <c r="F168" s="55"/>
    </row>
    <row r="169" spans="1:6" x14ac:dyDescent="0.25">
      <c r="A169" s="55"/>
      <c r="D169" s="3"/>
      <c r="E169" s="3"/>
      <c r="F169" s="55"/>
    </row>
    <row r="170" spans="1:6" x14ac:dyDescent="0.25">
      <c r="A170" s="55"/>
      <c r="D170" s="3"/>
      <c r="E170" s="3"/>
      <c r="F170" s="55"/>
    </row>
  </sheetData>
  <sortState ref="A1:V167">
    <sortCondition descending="1" ref="U1:U167"/>
  </sortState>
  <pageMargins left="0.7" right="0.7" top="0.75" bottom="0.75" header="0.3" footer="0.3"/>
  <pageSetup paperSize="9" scale="4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Cmiro</dc:creator>
  <cp:lastModifiedBy>Cmiro</cp:lastModifiedBy>
  <cp:lastPrinted>2019-11-21T15:26:42Z</cp:lastPrinted>
  <dcterms:created xsi:type="dcterms:W3CDTF">2019-11-13T13:47:51Z</dcterms:created>
  <dcterms:modified xsi:type="dcterms:W3CDTF">2019-12-02T06:22:24Z</dcterms:modified>
</cp:coreProperties>
</file>